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U:\A.Duc\Data2000\DATA\CHINHQUYEN\2020\NĂM 2020\CHUNG VSV-CHAT CHUAN\"/>
    </mc:Choice>
  </mc:AlternateContent>
  <xr:revisionPtr revIDLastSave="0" documentId="13_ncr:1_{B699A92E-1174-4B6D-BAF4-8E6D2B3E7784}" xr6:coauthVersionLast="45" xr6:coauthVersionMax="45" xr10:uidLastSave="{00000000-0000-0000-0000-000000000000}"/>
  <bookViews>
    <workbookView xWindow="-120" yWindow="-120" windowWidth="19440" windowHeight="15000" xr2:uid="{F2F60042-377A-4E74-8BEB-4221BB4E83F6}"/>
  </bookViews>
  <sheets>
    <sheet name="TB"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2" i="1" l="1"/>
  <c r="E201" i="1"/>
  <c r="E200" i="1"/>
  <c r="E199" i="1"/>
  <c r="E198" i="1"/>
  <c r="E194" i="1"/>
  <c r="E189" i="1"/>
  <c r="E187" i="1"/>
  <c r="E186" i="1"/>
  <c r="E115" i="1"/>
  <c r="E96" i="1"/>
  <c r="E85" i="1"/>
  <c r="E58" i="1"/>
</calcChain>
</file>

<file path=xl/sharedStrings.xml><?xml version="1.0" encoding="utf-8"?>
<sst xmlns="http://schemas.openxmlformats.org/spreadsheetml/2006/main" count="785" uniqueCount="379">
  <si>
    <t>STT</t>
  </si>
  <si>
    <t>CÔNG THỨC</t>
  </si>
  <si>
    <t>CHỦNG VI SINH VẬT</t>
  </si>
  <si>
    <t>Gói 2 que, gói 5 que hay lọ 6 viên</t>
  </si>
  <si>
    <t>Đời cấy chuyền: 2
Hạn dùng: 1 năm
Bảo quản ở 2ºC - 8ºC, ATCC 14884</t>
  </si>
  <si>
    <t>Đời cấy chuyền: 2
Hạn dùng: 1 năm
Bảo quản ở 2ºC - 8ºC, ATCC 6633</t>
  </si>
  <si>
    <t>Hộp 100 Strips</t>
  </si>
  <si>
    <t>Mật độ bào tử: 10^4 – 10^8 /0.1 ml
Hạn dùng: 2 năm 
Kill time ≤ 15 phút</t>
  </si>
  <si>
    <t xml:space="preserve">Gói 2 que, gói 5 que hay lọ 6 viên </t>
  </si>
  <si>
    <t>Đời cấy chuyền: 2
Hạn dùng: 1 năm
Bảo quản ở 2ºC - 8ºC, ATCC 13124</t>
  </si>
  <si>
    <t xml:space="preserve">Cronobacter sakazakii </t>
  </si>
  <si>
    <t>Đời cấy chuyền: 2
Hạn dùng: 1 năm
Bảo quản ở 2ºC - 8ºC, ATCC 29544 (WDCM 00214)</t>
  </si>
  <si>
    <t>Đời cấy chuyền: 2
Hạn dùng: 1 năm
Bảo quản ở 2ºC - 8ºC ATCC 8739</t>
  </si>
  <si>
    <t>Hộp 100 Vials</t>
  </si>
  <si>
    <t>Mật độ bào tử: 10^6 – 10^8  /0.1 ml
Hạn dùng: 2 năm 
Kill time ≤ 15 phút</t>
  </si>
  <si>
    <t>Đời cấy chuyền: 2
Hạn dùng: 1 năm
Bảo quản ở 2ºC - 8ºC, ATCC 314</t>
  </si>
  <si>
    <t>CHẤT CHUẨN</t>
  </si>
  <si>
    <t>2-pyrrolidone</t>
  </si>
  <si>
    <t>C4H7NO</t>
  </si>
  <si>
    <t>Ống</t>
  </si>
  <si>
    <t>4,4’‑Bis(2‑sulfostyryl)
biphenyl Disodium 
(Tinopal)</t>
  </si>
  <si>
    <t>C28H20Na2O6S2</t>
  </si>
  <si>
    <t>Lọ/1 gram</t>
  </si>
  <si>
    <t>hạn sử dụng &gt; 1 năm, có CoA</t>
  </si>
  <si>
    <t>4-Aminophenol</t>
  </si>
  <si>
    <t>C6H7NO</t>
  </si>
  <si>
    <t xml:space="preserve">4-Cloroacetanilid </t>
  </si>
  <si>
    <t>C8H8CLNO</t>
  </si>
  <si>
    <t>5-methylthiazole-2ylamin</t>
  </si>
  <si>
    <t>C4H6N2S</t>
  </si>
  <si>
    <t>Acetylcystein</t>
  </si>
  <si>
    <t>C5H9NO3S</t>
  </si>
  <si>
    <t>Aciclovir</t>
  </si>
  <si>
    <t>C8H11N5O3</t>
  </si>
  <si>
    <t>Acid Aristolochic I</t>
  </si>
  <si>
    <t>C17H11NO7</t>
  </si>
  <si>
    <t xml:space="preserve">Adenosine </t>
  </si>
  <si>
    <t>C10H13N5O4</t>
  </si>
  <si>
    <t>Chai/ 1 gram</t>
  </si>
  <si>
    <t>Ambroxol HCL</t>
  </si>
  <si>
    <t>C13H10Br2ClN20</t>
  </si>
  <si>
    <t>Amlodipin besilat</t>
  </si>
  <si>
    <t>C26H31ClN2O8S</t>
  </si>
  <si>
    <t>Amoxicillin</t>
  </si>
  <si>
    <t>C16H19N3O5S</t>
  </si>
  <si>
    <t>Aspirin 
(Acid acetyl salicylic)</t>
  </si>
  <si>
    <t>C9H8O4</t>
  </si>
  <si>
    <t xml:space="preserve">Astragaloside IV CRS </t>
  </si>
  <si>
    <t>C41H68O14</t>
  </si>
  <si>
    <t>Chai /40 mg</t>
  </si>
  <si>
    <t>Atorvastatin</t>
  </si>
  <si>
    <t xml:space="preserve">C33H35FN2O5 </t>
  </si>
  <si>
    <t>Azithromycin</t>
  </si>
  <si>
    <t xml:space="preserve">C38H72N2012 </t>
  </si>
  <si>
    <t>Berberin clorid</t>
  </si>
  <si>
    <t xml:space="preserve">C20H18ClNO4 </t>
  </si>
  <si>
    <t>Bromhexin HCl</t>
  </si>
  <si>
    <t xml:space="preserve">C14H21Br2ClN2 </t>
  </si>
  <si>
    <t>Cafein</t>
  </si>
  <si>
    <t>C18H10N4O2</t>
  </si>
  <si>
    <t>Camphor</t>
  </si>
  <si>
    <t>C10H16O</t>
  </si>
  <si>
    <t>Candesatan cilexetil</t>
  </si>
  <si>
    <t>C33H34N6O6</t>
  </si>
  <si>
    <t>Candesatan impurity D</t>
  </si>
  <si>
    <t>20 mg, có COA</t>
  </si>
  <si>
    <t>Candesatan impurity F</t>
  </si>
  <si>
    <t>C35H38N6O6</t>
  </si>
  <si>
    <t>Candesatan impurity A</t>
  </si>
  <si>
    <t>C26H24N6O3</t>
  </si>
  <si>
    <t>Candesatan impurity B</t>
  </si>
  <si>
    <t>C31H30N6O6</t>
  </si>
  <si>
    <t>Captopril</t>
  </si>
  <si>
    <t>C9H15NO3S</t>
  </si>
  <si>
    <t>Captoprl disulfid</t>
  </si>
  <si>
    <t>C18H28N2O6S2</t>
  </si>
  <si>
    <t>Cefaclor</t>
  </si>
  <si>
    <t>C15H14ClN3O4S</t>
  </si>
  <si>
    <t>Cefadroxil</t>
  </si>
  <si>
    <t>C16H17N3O5S</t>
  </si>
  <si>
    <t>Cefdinir</t>
  </si>
  <si>
    <t>C14H13N5O5S2</t>
  </si>
  <si>
    <t>Cefixim</t>
  </si>
  <si>
    <t>C16H15N5O7S2</t>
  </si>
  <si>
    <t>Cefpodoxime proxetil</t>
  </si>
  <si>
    <t>C21H27N5O9S2</t>
  </si>
  <si>
    <t>Cefuroxim acetil</t>
  </si>
  <si>
    <t>C20H22N4O10S</t>
  </si>
  <si>
    <t>Celecoxib</t>
  </si>
  <si>
    <t>C17H14F3N3O2S</t>
  </si>
  <si>
    <t>Cephalexin</t>
  </si>
  <si>
    <t>C16H17N3O4</t>
  </si>
  <si>
    <t>Cetirizin HCl</t>
  </si>
  <si>
    <t>C21H27CL3N2O3</t>
  </si>
  <si>
    <t>Chloramphenicol</t>
  </si>
  <si>
    <t>C11H12Cl2N2O5</t>
  </si>
  <si>
    <t>Lọ/100 mg</t>
  </si>
  <si>
    <t>Chloramphenicol‑ D5</t>
  </si>
  <si>
    <t>C11D5H7Cl2N2O5</t>
  </si>
  <si>
    <t>Lọ/20 mg</t>
  </si>
  <si>
    <t>Cimetidin</t>
  </si>
  <si>
    <t>C10H16N6S</t>
  </si>
  <si>
    <t>Cinnarizin</t>
  </si>
  <si>
    <t>C26H28N2</t>
  </si>
  <si>
    <t>Ciprofloxacin.HCl</t>
  </si>
  <si>
    <t>C17H18FN3O3</t>
  </si>
  <si>
    <t>Clavulanate potassium</t>
  </si>
  <si>
    <t>C8H9NO5K</t>
  </si>
  <si>
    <t xml:space="preserve">Clenbuterol HCl </t>
  </si>
  <si>
    <t>C12H18Cl2N2O</t>
  </si>
  <si>
    <t>Lọ/25 mg</t>
  </si>
  <si>
    <t>Clobetasol propionate</t>
  </si>
  <si>
    <t>C25H32ClFO5</t>
  </si>
  <si>
    <t>Ống/100 mg</t>
  </si>
  <si>
    <t>Assay ≥ 98 %, có đính kèm CoA, VKN TPHCM hoặc tương đương</t>
  </si>
  <si>
    <t>Clopidogrel</t>
  </si>
  <si>
    <t>C16H16ClNO2S</t>
  </si>
  <si>
    <t>Curcumin I</t>
  </si>
  <si>
    <t>C21H20O6</t>
  </si>
  <si>
    <t>Curcumin II</t>
  </si>
  <si>
    <t>C20H18O5</t>
  </si>
  <si>
    <t>Curcumin III</t>
  </si>
  <si>
    <t>C19H16O4</t>
  </si>
  <si>
    <t>Cyanoguanidine</t>
  </si>
  <si>
    <t>C2H4N4</t>
  </si>
  <si>
    <t>Desloratadine</t>
  </si>
  <si>
    <t>C19H19ClN2</t>
  </si>
  <si>
    <t>Domperidon maleat</t>
  </si>
  <si>
    <t>C22H24ClN5O2</t>
  </si>
  <si>
    <t>Doxycycline</t>
  </si>
  <si>
    <t>C22H24N2O8</t>
  </si>
  <si>
    <t>Enrofloxacin</t>
  </si>
  <si>
    <t>C19H22FN3O3</t>
  </si>
  <si>
    <t>Lọ/5 gram</t>
  </si>
  <si>
    <t xml:space="preserve">Enrofloxacin‑d5 
hydrochloride </t>
  </si>
  <si>
    <t>C19H23ClFN3O3</t>
  </si>
  <si>
    <t>Lọ/5 mg</t>
  </si>
  <si>
    <t>Esomeprazol</t>
  </si>
  <si>
    <t>C17H19N3O3S</t>
  </si>
  <si>
    <t>Eucalyptol</t>
  </si>
  <si>
    <t>C10H18O</t>
  </si>
  <si>
    <t>Fexofenadine HCl</t>
  </si>
  <si>
    <t>C32H39NO4 HCl</t>
  </si>
  <si>
    <t>Fipronil</t>
  </si>
  <si>
    <t>C12H4Cl2F6N4OS</t>
  </si>
  <si>
    <t>Lọ/170 mg</t>
  </si>
  <si>
    <t>Fipronil ‑Sulfone</t>
  </si>
  <si>
    <t>C12H4Cl2F6N4O2S</t>
  </si>
  <si>
    <t xml:space="preserve">Fipronil‑Sulfide </t>
  </si>
  <si>
    <t>C12H4Cl2F6N4S</t>
  </si>
  <si>
    <t>Fiproril ‑Desulfinyl</t>
  </si>
  <si>
    <t>C12H4Cl2F6N4</t>
  </si>
  <si>
    <t>Fluoxetine</t>
  </si>
  <si>
    <t>C17H18F3NO</t>
  </si>
  <si>
    <t>Lọ/100 gram</t>
  </si>
  <si>
    <t>Furosemide</t>
  </si>
  <si>
    <t>C12H11ClN2O5S</t>
  </si>
  <si>
    <t>Lọ/10 mg</t>
  </si>
  <si>
    <t>Hesperidin</t>
  </si>
  <si>
    <t>C28H34O15</t>
  </si>
  <si>
    <t>Ibuprofen</t>
  </si>
  <si>
    <t>C13H18O2</t>
  </si>
  <si>
    <t>Isorhamnetin</t>
  </si>
  <si>
    <t>C16H12O7</t>
  </si>
  <si>
    <t>Keampferol</t>
  </si>
  <si>
    <t>C15H10O6</t>
  </si>
  <si>
    <t>Ketoconazole</t>
  </si>
  <si>
    <t>C26H28Cl2N4O4</t>
  </si>
  <si>
    <t>Levofloxacin</t>
  </si>
  <si>
    <t>C18H20FN3O4</t>
  </si>
  <si>
    <t>Loperamid HCl</t>
  </si>
  <si>
    <t>C22H23ClN2O2</t>
  </si>
  <si>
    <t>Loratadine</t>
  </si>
  <si>
    <t>Losartan Kali</t>
  </si>
  <si>
    <t>C22H22ClKN6O</t>
  </si>
  <si>
    <t>Meloxicam</t>
  </si>
  <si>
    <t>C14H13N3O4S2</t>
  </si>
  <si>
    <t>Menthol</t>
  </si>
  <si>
    <t>C10H20O</t>
  </si>
  <si>
    <t>Mephenesin</t>
  </si>
  <si>
    <t>C10H14O3</t>
  </si>
  <si>
    <t>Metformin HCl</t>
  </si>
  <si>
    <t>C4H11N5 HCl</t>
  </si>
  <si>
    <t>Methyl salicylate</t>
  </si>
  <si>
    <t>C8H8O3</t>
  </si>
  <si>
    <t>Natri benzoat</t>
  </si>
  <si>
    <t>C7H5NaO2</t>
  </si>
  <si>
    <t>Ofloxacin</t>
  </si>
  <si>
    <t>Omeprazol</t>
  </si>
  <si>
    <t>Paracetamol</t>
  </si>
  <si>
    <t>C8H9NO2</t>
  </si>
  <si>
    <t>Piracetam</t>
  </si>
  <si>
    <t>C6H10N2O2</t>
  </si>
  <si>
    <t>Piroxicam</t>
  </si>
  <si>
    <t>C15H13N3O4S</t>
  </si>
  <si>
    <t>Potassium Sorbat</t>
  </si>
  <si>
    <t>C6H7KO2</t>
  </si>
  <si>
    <t>Prednisolone</t>
  </si>
  <si>
    <t>C21H28NO5</t>
  </si>
  <si>
    <t>Prednisone</t>
  </si>
  <si>
    <t>C21H26O5</t>
  </si>
  <si>
    <t>Propyl paraben</t>
  </si>
  <si>
    <t>Quercetin</t>
  </si>
  <si>
    <t>C15H10O7</t>
  </si>
  <si>
    <t xml:space="preserve">Ractopamin.HCl </t>
  </si>
  <si>
    <t>C18H24NO3Cl</t>
  </si>
  <si>
    <t>Lọ/50 mg</t>
  </si>
  <si>
    <t>Ranitidin HCl</t>
  </si>
  <si>
    <t>C13H22N4O3S.HCl</t>
  </si>
  <si>
    <t xml:space="preserve">Rhodamine B </t>
  </si>
  <si>
    <t>C28H31CIN2O3</t>
  </si>
  <si>
    <t>Rosuvastatin calci</t>
  </si>
  <si>
    <t>C22H27FN3O6S2Ca</t>
  </si>
  <si>
    <t>Roxithromycin</t>
  </si>
  <si>
    <t>C41H76N2O15</t>
  </si>
  <si>
    <t>Rutin</t>
  </si>
  <si>
    <t>C27H30O16</t>
  </si>
  <si>
    <t>Salbutamol</t>
  </si>
  <si>
    <t>C13H21NO3</t>
  </si>
  <si>
    <t>Sibutramine</t>
  </si>
  <si>
    <t>C17H26ClN</t>
  </si>
  <si>
    <t>Sildenafil citrat</t>
  </si>
  <si>
    <t>C22H30N6O4S</t>
  </si>
  <si>
    <t>Simethicone</t>
  </si>
  <si>
    <t>(C2H6OSi)n. (SiO2)m</t>
  </si>
  <si>
    <t>Spiramicin</t>
  </si>
  <si>
    <t>C43H74N2O14</t>
  </si>
  <si>
    <t>Sulpiride</t>
  </si>
  <si>
    <t>C15H23N3O4S</t>
  </si>
  <si>
    <t xml:space="preserve">Tadalafil </t>
  </si>
  <si>
    <t>C22H19N3O4</t>
  </si>
  <si>
    <t>Terpin hydrat</t>
  </si>
  <si>
    <t>C10H20O2</t>
  </si>
  <si>
    <t>Tobramycin</t>
  </si>
  <si>
    <t>C18H37N5O9</t>
  </si>
  <si>
    <t>Triamcinolon Acetonid</t>
  </si>
  <si>
    <t>C24H31FO6</t>
  </si>
  <si>
    <t xml:space="preserve">Vardenafil 
hydrochloride 
CRS </t>
  </si>
  <si>
    <t>C23H32N6O4S · HCl</t>
  </si>
  <si>
    <t>Chai/120 mg</t>
  </si>
  <si>
    <t>Vit E 
(Alpha tocopherol acetat)</t>
  </si>
  <si>
    <t>C31H52O3</t>
  </si>
  <si>
    <t>Vitamin B1 
(Thiamin HCl)</t>
  </si>
  <si>
    <t>C12H17ClN40S.HCl</t>
  </si>
  <si>
    <t>Vitamin B1 
(Thiamin nitat)</t>
  </si>
  <si>
    <t>C12H17N5O4S</t>
  </si>
  <si>
    <t>Vitamin B12 
(Cyanocobalamin)</t>
  </si>
  <si>
    <t>C63H88CoN14O14P</t>
  </si>
  <si>
    <t>Vitamin B6 
(Pyridoxin HCl)</t>
  </si>
  <si>
    <t>C8H11O3N.HCl</t>
  </si>
  <si>
    <t>Vitamin C 
(Acid ascorbic)</t>
  </si>
  <si>
    <t>C6H8O6</t>
  </si>
  <si>
    <t>Vitamin PP 
(Nicotinamid)</t>
  </si>
  <si>
    <t>C6H6N2O</t>
  </si>
  <si>
    <t>DƯỢC LIỆU ĐỐI CHIẾU</t>
  </si>
  <si>
    <t>DL Bạch hoa xà thiệt thảo 
(Toàn cây)</t>
  </si>
  <si>
    <t>-</t>
  </si>
  <si>
    <t>Gói</t>
  </si>
  <si>
    <t>Từ 10 g trở lên, có COA, Cung cấp phiếu kiểm nghiệm đạt theo Dược Điển Việt Nam V</t>
  </si>
  <si>
    <t>DL Bách hợp</t>
  </si>
  <si>
    <t>Từ 10 g trở lên, có COA Cung cấp phiếu kiểm nghiệm đạt theo Dược Điển Việt Nam V</t>
  </si>
  <si>
    <t>DL Bạch tật lê</t>
  </si>
  <si>
    <t>DL Bạch truật</t>
  </si>
  <si>
    <t>DL Cẩu tích</t>
  </si>
  <si>
    <t>DL Chè dây (Lá)</t>
  </si>
  <si>
    <t>DL Chỉ xác</t>
  </si>
  <si>
    <t>DL Cốt toái bổ</t>
  </si>
  <si>
    <t>DL Đại hoàng</t>
  </si>
  <si>
    <t>DL Đan sâm</t>
  </si>
  <si>
    <t>DL Đảng sâm</t>
  </si>
  <si>
    <t>DL Đào nhân</t>
  </si>
  <si>
    <t>DL Đại cốt bì (Vỏ rễ)</t>
  </si>
  <si>
    <t>DL Diếp cá 
(phần trên mặt đất)</t>
  </si>
  <si>
    <t>DL Diệp hạ châu 
(Chó đẻ răng cưa toàn cây)</t>
  </si>
  <si>
    <t>DL Đinh hương (Nụ hoa)</t>
  </si>
  <si>
    <t>DL Độc hoạt</t>
  </si>
  <si>
    <t>DL Dừa cạn (Lá)</t>
  </si>
  <si>
    <t>DL Đương quy di thực (Rễ)</t>
  </si>
  <si>
    <t>DL Hạ khô thảo (Cụm quả)</t>
  </si>
  <si>
    <t>DL Hà thủ ô</t>
  </si>
  <si>
    <t>DL hoắc hương</t>
  </si>
  <si>
    <t>DL Hoài sơn</t>
  </si>
  <si>
    <t>DL Hoàng cầm (Rễ)</t>
  </si>
  <si>
    <t>DL Hoàng kỳ</t>
  </si>
  <si>
    <t>DL Hương phụ</t>
  </si>
  <si>
    <t>DL Hy thiên thảo</t>
  </si>
  <si>
    <t>DL Ích trí (Quả)</t>
  </si>
  <si>
    <t>DL Lá sen</t>
  </si>
  <si>
    <t>DL Liên kiều</t>
  </si>
  <si>
    <t>DL Linh chi</t>
  </si>
  <si>
    <t>DL Lộc giác giao</t>
  </si>
  <si>
    <t>DL Mạch môn</t>
  </si>
  <si>
    <t>DL Mộc qua</t>
  </si>
  <si>
    <t>DL Mộc tặc</t>
  </si>
  <si>
    <t>DL Ngô thù du (Quả)</t>
  </si>
  <si>
    <t>DL Ngưu bàng (Quả)</t>
  </si>
  <si>
    <t>DL Nhân sâm</t>
  </si>
  <si>
    <t>DL Núc nác</t>
  </si>
  <si>
    <t>DL Ô dược (Rễ)</t>
  </si>
  <si>
    <t>DL Quế 
(Vỏ thân, vỏ cành)</t>
  </si>
  <si>
    <t>DL Sài đất 
(Phần trên mặt đất)</t>
  </si>
  <si>
    <t>DL Sơn tra (Quả)</t>
  </si>
  <si>
    <t>DL Thị đế</t>
  </si>
  <si>
    <t>DL Thiên môn đông (Rễ)</t>
  </si>
  <si>
    <t>DL Thỏ ty tử</t>
  </si>
  <si>
    <t>DL Tiền hồ</t>
  </si>
  <si>
    <t>DL Trạch tả</t>
  </si>
  <si>
    <t>DL Trạch tả (Thân rễ)</t>
  </si>
  <si>
    <t>DL Tri mẫu ( Thân rễ)</t>
  </si>
  <si>
    <t>DL Xuyên khung</t>
  </si>
  <si>
    <t>DL ý dĩ</t>
  </si>
  <si>
    <t>DUNG DỊCH CHUẨN</t>
  </si>
  <si>
    <t>Acid hydrocloric 0,1 N</t>
  </si>
  <si>
    <t>HCl</t>
  </si>
  <si>
    <t>Acid hydrocloric 1 N</t>
  </si>
  <si>
    <t>Acid sulfuric 0,1 N</t>
  </si>
  <si>
    <t>H2SO4</t>
  </si>
  <si>
    <t>Acid sulfuric 1 N</t>
  </si>
  <si>
    <t xml:space="preserve">Bạc nitrat 0.1N </t>
  </si>
  <si>
    <t>AgNO3</t>
  </si>
  <si>
    <t>Chai/1 lít</t>
  </si>
  <si>
    <t xml:space="preserve">Calcium standard solution </t>
  </si>
  <si>
    <t xml:space="preserve">Ca(NO3)2 trong HNO3
 0,5 mol/l </t>
  </si>
  <si>
    <t>Chai/100 ml</t>
  </si>
  <si>
    <t>1000 mg/l, kèm CoA,
hạn dùng &gt; 2 năm</t>
  </si>
  <si>
    <t>Chì (Pb) 1000 ppm</t>
  </si>
  <si>
    <t>Pb(NO3)2 trong HNO3 0,5 mol/l</t>
  </si>
  <si>
    <t xml:space="preserve">Copper standard solution </t>
  </si>
  <si>
    <t xml:space="preserve">Cu(NO3)2 trong HNO3
 0,5 mol/l </t>
  </si>
  <si>
    <t>Chai/500 ml</t>
  </si>
  <si>
    <t>EDTA 0.1 N</t>
  </si>
  <si>
    <t>C10H14N2O2Na2.2H2O</t>
  </si>
  <si>
    <t>K = 1,000± 0,003 , có đính kèm CoA, Hạn dùng tính từ ngày mở nắp ≥ 2 năm</t>
  </si>
  <si>
    <t xml:space="preserve">Iron standard solution </t>
  </si>
  <si>
    <t xml:space="preserve">Fe(NO3)3 trong HNO3
 0,5 mol/l </t>
  </si>
  <si>
    <t>1000 mg/l,kèm CoA,
hạn dùng &gt; 2 năm</t>
  </si>
  <si>
    <t>Kali bromat 0,1 N</t>
  </si>
  <si>
    <t>KBrO3</t>
  </si>
  <si>
    <t>Kali hydroxyd 0.5N/ cồn</t>
  </si>
  <si>
    <t>KOH</t>
  </si>
  <si>
    <t>Chai 1 lít</t>
  </si>
  <si>
    <t>Kali permanganat 0,1 N</t>
  </si>
  <si>
    <t>KMnO4</t>
  </si>
  <si>
    <t>Magnesium standard 
solution</t>
  </si>
  <si>
    <t xml:space="preserve">Mg(NO3)2 trong HNO3
 0,5 mol/l </t>
  </si>
  <si>
    <t>Natri hydroxid 0,1 N</t>
  </si>
  <si>
    <t>NaOH 0,1 N</t>
  </si>
  <si>
    <t>Natri hydroxid 1N</t>
  </si>
  <si>
    <t>NaOH 1 N</t>
  </si>
  <si>
    <t>Natri thiosulfat 0,1N</t>
  </si>
  <si>
    <t>Na2S2O3</t>
  </si>
  <si>
    <t xml:space="preserve">Potassium standard 
solution </t>
  </si>
  <si>
    <t>Potassium</t>
  </si>
  <si>
    <t xml:space="preserve">Sodium standard solution </t>
  </si>
  <si>
    <t>Sodium</t>
  </si>
  <si>
    <t xml:space="preserve">Zinc standard solution </t>
  </si>
  <si>
    <t xml:space="preserve">Zn(NO3)2 trong HNO3
 0,5 mol/l </t>
  </si>
  <si>
    <t>BM/6.6/06/04.00
Trang 1/ 1
Lần ban hành: 04 / Ngày: 01/11/2019</t>
  </si>
  <si>
    <t xml:space="preserve">Kính gửi: Phòng kinh doanh </t>
  </si>
  <si>
    <t>Danh mục – Độ tinh khiết
(Thông số kỹ thuật chính)</t>
  </si>
  <si>
    <t>Đơn
vị</t>
  </si>
  <si>
    <t>Số lượng</t>
  </si>
  <si>
    <t>Ghi chú</t>
  </si>
  <si>
    <t>Từ 120 mg trở lên, 
có COA</t>
  </si>
  <si>
    <t>Từ 120 mg trở lên,
 có COA</t>
  </si>
  <si>
    <t>HSD còn trên 2 năm,
 có COA</t>
  </si>
  <si>
    <t xml:space="preserve">Bacillus pumilus
</t>
  </si>
  <si>
    <t xml:space="preserve">Bacillus subtilis
</t>
  </si>
  <si>
    <t xml:space="preserve">Bacillus subtilis 5230
</t>
  </si>
  <si>
    <t xml:space="preserve">Clostridium perfringens
</t>
  </si>
  <si>
    <t xml:space="preserve">Escherichia coli
</t>
  </si>
  <si>
    <t xml:space="preserve">Geobacillus stearothermophilus
</t>
  </si>
  <si>
    <t xml:space="preserve">Lactobacillus acidophilus
</t>
  </si>
  <si>
    <t>Assay 1000 ± 10 ppm, có đính kèm CoA và MSDS</t>
  </si>
  <si>
    <r>
      <t xml:space="preserve">Trung tâm Kiểm nghiệm Thuốc - Mỹ phẩm - Thực phẩm có nhu cầu mua sắm Chất chuẩn, chủng vi sinh vật năm 2020 phục vụ cho công tác kiểm nghiệm.
Yêu cầu:  - Chất chuẩn, chủng VSV có </t>
    </r>
    <r>
      <rPr>
        <b/>
        <sz val="11"/>
        <rFont val="Times New Roman"/>
        <family val="1"/>
      </rPr>
      <t xml:space="preserve">COA, MSDS </t>
    </r>
    <r>
      <rPr>
        <sz val="11"/>
        <rFont val="Times New Roman"/>
        <family val="1"/>
      </rPr>
      <t xml:space="preserve">và </t>
    </r>
    <r>
      <rPr>
        <b/>
        <u/>
        <sz val="11"/>
        <rFont val="Times New Roman"/>
        <family val="1"/>
      </rPr>
      <t>còn hạn dùng trên 2 năm  (Riêng những mặt hàng đặc biệt có thời gian sử dụng dưới 02 năm và 01 năm tính từ ngày sản xuất thì Hạn sử dụng phải còn 18 tháng và 09 tháng )</t>
    </r>
    <r>
      <rPr>
        <sz val="11"/>
        <rFont val="Times New Roman"/>
        <family val="1"/>
      </rPr>
      <t xml:space="preserve">
Hình thức mua sắm: </t>
    </r>
    <r>
      <rPr>
        <b/>
        <sz val="11"/>
        <rFont val="Times New Roman"/>
        <family val="1"/>
      </rPr>
      <t>Chào giá cạnh tranh.</t>
    </r>
  </si>
  <si>
    <r>
      <rPr>
        <i/>
        <u/>
        <sz val="11"/>
        <rFont val="Times New Roman"/>
        <family val="1"/>
      </rPr>
      <t>Lưu ý:</t>
    </r>
    <r>
      <rPr>
        <sz val="11"/>
        <rFont val="Times New Roman"/>
        <family val="1"/>
      </rPr>
      <t xml:space="preserve">
Chào giá bằng tiền đồng Việt Nam. Hồ sơ chào giá ghi rõ nội dung chào giá + catalogue bỏ trong bao bì dán kín, đóng dấu niêm phong </t>
    </r>
    <r>
      <rPr>
        <b/>
        <sz val="11"/>
        <rFont val="Times New Roman"/>
        <family val="1"/>
      </rPr>
      <t>(Có hạn dùng từng mặt hàng, thời gian giao hàng)</t>
    </r>
    <r>
      <rPr>
        <sz val="11"/>
        <rFont val="Times New Roman"/>
        <family val="1"/>
      </rPr>
      <t xml:space="preserve"> trước 16g00 thứ 2 ngày 30/11/2020
Nơi tiếp nhận:
Phòng TCHC- TRUNG TÂM KIỂM NGHIỆM THUỐC, MỸ PHẨM, THỰC PHẨM
Địa chỉ: 45 Nguyễn Văn Tráng, Phường Bến Thành, Quận I, Tp.Hồ Chí Minh.
Điện thoại: 028.38395702 - Fax: 028.39250847.
Rất mong nhận được sự quan tâm của Quý Công ty.</t>
    </r>
  </si>
  <si>
    <t>TP.Hồ Chí Minh, Ngày 23 tháng 11 năm 2020</t>
  </si>
  <si>
    <r>
      <t xml:space="preserve">
</t>
    </r>
    <r>
      <rPr>
        <b/>
        <sz val="12"/>
        <rFont val="Times New Roman"/>
        <family val="1"/>
      </rPr>
      <t>TRUNG TÂM KIỂM NGHIỆM 
THUỐC - MỸ PHẨM - THỰC PHẨM</t>
    </r>
  </si>
  <si>
    <r>
      <t xml:space="preserve">THÔNG BÁO
</t>
    </r>
    <r>
      <rPr>
        <b/>
        <i/>
        <sz val="12"/>
        <rFont val="Times New Roman"/>
        <family val="1"/>
      </rPr>
      <t>Chào hàng cạnh tranh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</si>
</sst>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Ngày &quot;dd&quot; tháng &quot;mm&quot; năm &quot;yyyy"/>
  </numFmts>
  <fonts count="15"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u/>
      <sz val="11"/>
      <name val="Times New Roman"/>
      <family val="1"/>
    </font>
    <font>
      <b/>
      <sz val="11"/>
      <color theme="1"/>
      <name val="Times New Roman"/>
      <family val="1"/>
    </font>
    <font>
      <sz val="11"/>
      <color rgb="FF000000"/>
      <name val="Times New Roman"/>
      <family val="1"/>
    </font>
    <font>
      <sz val="11"/>
      <color rgb="FF101010"/>
      <name val="Times New Roman"/>
      <family val="1"/>
    </font>
    <font>
      <sz val="11"/>
      <color rgb="FF6D6D6D"/>
      <name val="Times New Roman"/>
      <family val="1"/>
    </font>
    <font>
      <sz val="11"/>
      <color rgb="FF4D4D4D"/>
      <name val="Times New Roman"/>
      <family val="1"/>
    </font>
    <font>
      <sz val="11"/>
      <color rgb="FFFF0000"/>
      <name val="Times New Roman"/>
      <family val="1"/>
    </font>
    <font>
      <i/>
      <u/>
      <sz val="11"/>
      <name val="Times New Roman"/>
      <family val="1"/>
    </font>
    <font>
      <sz val="12"/>
      <name val="Times New Roman"/>
      <family val="1"/>
    </font>
    <font>
      <b/>
      <sz val="12"/>
      <name val="Times New Roman"/>
      <family val="1"/>
    </font>
    <font>
      <b/>
      <i/>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rgb="FFEEEEEE"/>
      </left>
      <right style="medium">
        <color rgb="FFEEEEEE"/>
      </right>
      <top style="medium">
        <color rgb="FFEEEEEE"/>
      </top>
      <bottom/>
      <diagonal/>
    </border>
    <border>
      <left style="medium">
        <color rgb="FFEEEEEE"/>
      </left>
      <right style="medium">
        <color rgb="FFEEEEEE"/>
      </right>
      <top/>
      <bottom style="medium">
        <color rgb="FFEEEEEE"/>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center" vertical="top" wrapText="1"/>
    </xf>
    <xf numFmtId="164" fontId="2" fillId="0" borderId="0" xfId="0" applyNumberFormat="1" applyFont="1" applyAlignment="1">
      <alignment horizontal="center" vertical="top"/>
    </xf>
    <xf numFmtId="0" fontId="2" fillId="0" borderId="0" xfId="0" applyFont="1"/>
    <xf numFmtId="0" fontId="3" fillId="0" borderId="0" xfId="0" applyFont="1" applyAlignment="1">
      <alignment horizontal="right" vertical="top"/>
    </xf>
    <xf numFmtId="0" fontId="3" fillId="0" borderId="1" xfId="0" applyFont="1" applyBorder="1" applyAlignment="1">
      <alignment horizontal="center" vertical="center"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7" fillId="0" borderId="0" xfId="0" applyFont="1" applyAlignment="1">
      <alignment vertical="top"/>
    </xf>
    <xf numFmtId="0" fontId="7" fillId="0" borderId="0" xfId="0" applyFont="1"/>
    <xf numFmtId="0" fontId="8" fillId="0" borderId="2" xfId="0" applyFont="1" applyBorder="1" applyAlignment="1">
      <alignment horizontal="left" vertical="center" wrapText="1" indent="1"/>
    </xf>
    <xf numFmtId="0" fontId="9" fillId="0" borderId="3" xfId="0" applyFont="1" applyBorder="1" applyAlignment="1">
      <alignment horizontal="right" vertical="center" wrapText="1" indent="1"/>
    </xf>
    <xf numFmtId="0" fontId="6" fillId="0" borderId="1" xfId="0" applyFont="1" applyBorder="1" applyAlignment="1">
      <alignment vertical="top"/>
    </xf>
    <xf numFmtId="0" fontId="6"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10" fillId="0" borderId="0" xfId="0" applyFo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vertical="top" wrapText="1"/>
    </xf>
    <xf numFmtId="0" fontId="1" fillId="0" borderId="0" xfId="0" applyFont="1" applyAlignment="1">
      <alignment vertical="center"/>
    </xf>
    <xf numFmtId="0" fontId="1" fillId="0" borderId="0" xfId="0" applyFont="1" applyAlignment="1">
      <alignment horizontal="justify" vertical="center"/>
    </xf>
    <xf numFmtId="0" fontId="3" fillId="0" borderId="0" xfId="0" applyFont="1" applyAlignment="1">
      <alignment horizontal="right" vertical="top"/>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5" fillId="0" borderId="1" xfId="0" applyFont="1" applyBorder="1" applyAlignment="1">
      <alignment horizontal="left" vertical="top" wrapText="1"/>
    </xf>
    <xf numFmtId="0" fontId="1" fillId="0" borderId="0" xfId="0" applyFont="1" applyAlignment="1">
      <alignment horizontal="center"/>
    </xf>
    <xf numFmtId="0" fontId="5" fillId="0" borderId="1" xfId="0" applyFont="1" applyBorder="1" applyAlignment="1">
      <alignment horizontal="left" vertical="center" wrapText="1"/>
    </xf>
    <xf numFmtId="0" fontId="12" fillId="0" borderId="1" xfId="0" applyFont="1" applyBorder="1" applyAlignment="1">
      <alignment horizontal="center" vertical="top" wrapText="1"/>
    </xf>
    <xf numFmtId="0" fontId="13" fillId="0" borderId="1" xfId="0" applyFont="1" applyBorder="1" applyAlignment="1">
      <alignment horizontal="right" vertical="top" wrapText="1"/>
    </xf>
    <xf numFmtId="0" fontId="1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ubchem.ncbi.nlm.nih.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3D2B9-BB84-4788-A2EF-2E9EC1D54C30}">
  <dimension ref="A1:H213"/>
  <sheetViews>
    <sheetView tabSelected="1" workbookViewId="0">
      <selection activeCell="J9" sqref="J9"/>
    </sheetView>
  </sheetViews>
  <sheetFormatPr defaultRowHeight="15" x14ac:dyDescent="0.25"/>
  <cols>
    <col min="1" max="1" width="5.7109375" style="1" bestFit="1" customWidth="1"/>
    <col min="2" max="2" width="33.140625" style="1" customWidth="1"/>
    <col min="3" max="3" width="19.5703125" style="1" customWidth="1"/>
    <col min="4" max="4" width="11.140625" style="1" customWidth="1"/>
    <col min="5" max="5" width="6.28515625" style="2" customWidth="1"/>
    <col min="6" max="6" width="24" style="1" customWidth="1"/>
    <col min="7" max="16384" width="9.140625" style="1"/>
  </cols>
  <sheetData>
    <row r="1" spans="1:6" ht="54.75" customHeight="1" x14ac:dyDescent="0.25">
      <c r="A1" s="39" t="s">
        <v>377</v>
      </c>
      <c r="B1" s="39"/>
      <c r="C1" s="40" t="s">
        <v>357</v>
      </c>
      <c r="D1" s="40"/>
      <c r="E1" s="40"/>
      <c r="F1" s="40"/>
    </row>
    <row r="2" spans="1:6" ht="40.5" customHeight="1" x14ac:dyDescent="0.25">
      <c r="A2" s="41" t="s">
        <v>378</v>
      </c>
      <c r="B2" s="41"/>
      <c r="C2" s="41"/>
      <c r="D2" s="41"/>
      <c r="E2" s="41"/>
      <c r="F2" s="41"/>
    </row>
    <row r="3" spans="1:6" ht="16.5" customHeight="1" x14ac:dyDescent="0.25">
      <c r="A3" s="3"/>
      <c r="B3" s="4"/>
      <c r="C3" s="5"/>
      <c r="D3" s="6"/>
      <c r="E3" s="7"/>
      <c r="F3" s="8"/>
    </row>
    <row r="4" spans="1:6" ht="16.5" customHeight="1" x14ac:dyDescent="0.25">
      <c r="A4" s="33" t="s">
        <v>376</v>
      </c>
      <c r="B4" s="33"/>
      <c r="C4" s="33"/>
      <c r="D4" s="33"/>
      <c r="E4" s="33"/>
      <c r="F4" s="33"/>
    </row>
    <row r="5" spans="1:6" ht="15.75" customHeight="1" x14ac:dyDescent="0.25">
      <c r="A5" s="34" t="s">
        <v>358</v>
      </c>
      <c r="B5" s="34"/>
      <c r="C5" s="34"/>
      <c r="D5" s="9"/>
      <c r="E5" s="9"/>
      <c r="F5" s="8"/>
    </row>
    <row r="6" spans="1:6" ht="98.25" customHeight="1" x14ac:dyDescent="0.25">
      <c r="A6" s="34" t="s">
        <v>374</v>
      </c>
      <c r="B6" s="34"/>
      <c r="C6" s="34"/>
      <c r="D6" s="34"/>
      <c r="E6" s="34"/>
      <c r="F6" s="34"/>
    </row>
    <row r="7" spans="1:6" ht="44.25" customHeight="1" x14ac:dyDescent="0.25">
      <c r="A7" s="10" t="s">
        <v>0</v>
      </c>
      <c r="B7" s="10" t="s">
        <v>359</v>
      </c>
      <c r="C7" s="10" t="s">
        <v>1</v>
      </c>
      <c r="D7" s="10" t="s">
        <v>360</v>
      </c>
      <c r="E7" s="10" t="s">
        <v>361</v>
      </c>
      <c r="F7" s="10" t="s">
        <v>362</v>
      </c>
    </row>
    <row r="8" spans="1:6" x14ac:dyDescent="0.25">
      <c r="A8" s="38" t="s">
        <v>2</v>
      </c>
      <c r="B8" s="38"/>
      <c r="C8" s="38"/>
      <c r="D8" s="38"/>
      <c r="E8" s="38"/>
      <c r="F8" s="38"/>
    </row>
    <row r="9" spans="1:6" ht="60" x14ac:dyDescent="0.25">
      <c r="A9" s="11">
        <v>1</v>
      </c>
      <c r="B9" s="12" t="s">
        <v>366</v>
      </c>
      <c r="C9" s="11"/>
      <c r="D9" s="12" t="s">
        <v>3</v>
      </c>
      <c r="E9" s="13">
        <v>1</v>
      </c>
      <c r="F9" s="12" t="s">
        <v>4</v>
      </c>
    </row>
    <row r="10" spans="1:6" ht="60" x14ac:dyDescent="0.25">
      <c r="A10" s="11">
        <v>2</v>
      </c>
      <c r="B10" s="12" t="s">
        <v>367</v>
      </c>
      <c r="C10" s="11"/>
      <c r="D10" s="12" t="s">
        <v>3</v>
      </c>
      <c r="E10" s="13">
        <v>1</v>
      </c>
      <c r="F10" s="12" t="s">
        <v>5</v>
      </c>
    </row>
    <row r="11" spans="1:6" ht="60" x14ac:dyDescent="0.25">
      <c r="A11" s="11">
        <v>3</v>
      </c>
      <c r="B11" s="12" t="s">
        <v>368</v>
      </c>
      <c r="C11" s="11"/>
      <c r="D11" s="12" t="s">
        <v>6</v>
      </c>
      <c r="E11" s="13">
        <v>1</v>
      </c>
      <c r="F11" s="12" t="s">
        <v>7</v>
      </c>
    </row>
    <row r="12" spans="1:6" ht="60" x14ac:dyDescent="0.25">
      <c r="A12" s="11">
        <v>4</v>
      </c>
      <c r="B12" s="12" t="s">
        <v>369</v>
      </c>
      <c r="C12" s="11"/>
      <c r="D12" s="12" t="s">
        <v>8</v>
      </c>
      <c r="E12" s="13">
        <v>1</v>
      </c>
      <c r="F12" s="12" t="s">
        <v>9</v>
      </c>
    </row>
    <row r="13" spans="1:6" x14ac:dyDescent="0.25">
      <c r="A13" s="11">
        <v>8</v>
      </c>
      <c r="B13" s="12" t="s">
        <v>10</v>
      </c>
      <c r="C13" s="11"/>
      <c r="D13" s="12" t="s">
        <v>8</v>
      </c>
      <c r="E13" s="13">
        <v>1</v>
      </c>
      <c r="F13" s="12" t="s">
        <v>11</v>
      </c>
    </row>
    <row r="14" spans="1:6" ht="60" x14ac:dyDescent="0.25">
      <c r="A14" s="11">
        <v>5</v>
      </c>
      <c r="B14" s="12" t="s">
        <v>370</v>
      </c>
      <c r="C14" s="11"/>
      <c r="D14" s="12" t="s">
        <v>8</v>
      </c>
      <c r="E14" s="13">
        <v>1</v>
      </c>
      <c r="F14" s="12" t="s">
        <v>12</v>
      </c>
    </row>
    <row r="15" spans="1:6" ht="60" x14ac:dyDescent="0.25">
      <c r="A15" s="11">
        <v>6</v>
      </c>
      <c r="B15" s="12" t="s">
        <v>371</v>
      </c>
      <c r="C15" s="11"/>
      <c r="D15" s="12" t="s">
        <v>13</v>
      </c>
      <c r="E15" s="13">
        <v>1</v>
      </c>
      <c r="F15" s="12" t="s">
        <v>14</v>
      </c>
    </row>
    <row r="16" spans="1:6" ht="60" x14ac:dyDescent="0.25">
      <c r="A16" s="11">
        <v>7</v>
      </c>
      <c r="B16" s="12" t="s">
        <v>372</v>
      </c>
      <c r="C16" s="11"/>
      <c r="D16" s="12" t="s">
        <v>8</v>
      </c>
      <c r="E16" s="13">
        <v>1</v>
      </c>
      <c r="F16" s="12" t="s">
        <v>15</v>
      </c>
    </row>
    <row r="17" spans="1:6" x14ac:dyDescent="0.25">
      <c r="A17" s="38" t="s">
        <v>16</v>
      </c>
      <c r="B17" s="38"/>
      <c r="C17" s="38"/>
      <c r="D17" s="38"/>
      <c r="E17" s="38"/>
      <c r="F17" s="38"/>
    </row>
    <row r="18" spans="1:6" ht="30" x14ac:dyDescent="0.25">
      <c r="A18" s="14">
        <v>1</v>
      </c>
      <c r="B18" s="15" t="s">
        <v>17</v>
      </c>
      <c r="C18" s="15" t="s">
        <v>18</v>
      </c>
      <c r="D18" s="13" t="s">
        <v>19</v>
      </c>
      <c r="E18" s="13">
        <v>2</v>
      </c>
      <c r="F18" s="16" t="s">
        <v>363</v>
      </c>
    </row>
    <row r="19" spans="1:6" ht="45" x14ac:dyDescent="0.25">
      <c r="A19" s="14">
        <v>2</v>
      </c>
      <c r="B19" s="17" t="s">
        <v>20</v>
      </c>
      <c r="C19" s="17" t="s">
        <v>21</v>
      </c>
      <c r="D19" s="17" t="s">
        <v>22</v>
      </c>
      <c r="E19" s="18">
        <v>1</v>
      </c>
      <c r="F19" s="16" t="s">
        <v>23</v>
      </c>
    </row>
    <row r="20" spans="1:6" ht="30" x14ac:dyDescent="0.25">
      <c r="A20" s="14">
        <v>3</v>
      </c>
      <c r="B20" s="15" t="s">
        <v>24</v>
      </c>
      <c r="C20" s="15" t="s">
        <v>25</v>
      </c>
      <c r="D20" s="13" t="s">
        <v>19</v>
      </c>
      <c r="E20" s="13">
        <v>10</v>
      </c>
      <c r="F20" s="16" t="s">
        <v>363</v>
      </c>
    </row>
    <row r="21" spans="1:6" ht="30" x14ac:dyDescent="0.25">
      <c r="A21" s="14">
        <v>4</v>
      </c>
      <c r="B21" s="15" t="s">
        <v>26</v>
      </c>
      <c r="C21" s="15" t="s">
        <v>27</v>
      </c>
      <c r="D21" s="13" t="s">
        <v>19</v>
      </c>
      <c r="E21" s="13">
        <v>10</v>
      </c>
      <c r="F21" s="16" t="s">
        <v>363</v>
      </c>
    </row>
    <row r="22" spans="1:6" ht="30" x14ac:dyDescent="0.25">
      <c r="A22" s="14">
        <v>5</v>
      </c>
      <c r="B22" s="15" t="s">
        <v>28</v>
      </c>
      <c r="C22" s="15" t="s">
        <v>29</v>
      </c>
      <c r="D22" s="13" t="s">
        <v>19</v>
      </c>
      <c r="E22" s="13">
        <v>2</v>
      </c>
      <c r="F22" s="16" t="s">
        <v>363</v>
      </c>
    </row>
    <row r="23" spans="1:6" ht="30" x14ac:dyDescent="0.25">
      <c r="A23" s="14">
        <v>6</v>
      </c>
      <c r="B23" s="15" t="s">
        <v>30</v>
      </c>
      <c r="C23" s="15" t="s">
        <v>31</v>
      </c>
      <c r="D23" s="13" t="s">
        <v>19</v>
      </c>
      <c r="E23" s="13">
        <v>10</v>
      </c>
      <c r="F23" s="16" t="s">
        <v>363</v>
      </c>
    </row>
    <row r="24" spans="1:6" ht="30" x14ac:dyDescent="0.25">
      <c r="A24" s="14">
        <v>7</v>
      </c>
      <c r="B24" s="15" t="s">
        <v>32</v>
      </c>
      <c r="C24" s="15" t="s">
        <v>33</v>
      </c>
      <c r="D24" s="13" t="s">
        <v>19</v>
      </c>
      <c r="E24" s="13">
        <v>5</v>
      </c>
      <c r="F24" s="16" t="s">
        <v>363</v>
      </c>
    </row>
    <row r="25" spans="1:6" ht="30" x14ac:dyDescent="0.25">
      <c r="A25" s="14">
        <v>8</v>
      </c>
      <c r="B25" s="15" t="s">
        <v>34</v>
      </c>
      <c r="C25" s="15" t="s">
        <v>35</v>
      </c>
      <c r="D25" s="13" t="s">
        <v>19</v>
      </c>
      <c r="E25" s="13">
        <v>5</v>
      </c>
      <c r="F25" s="16" t="s">
        <v>363</v>
      </c>
    </row>
    <row r="26" spans="1:6" ht="30" x14ac:dyDescent="0.25">
      <c r="A26" s="14">
        <v>9</v>
      </c>
      <c r="B26" s="17" t="s">
        <v>36</v>
      </c>
      <c r="C26" s="17" t="s">
        <v>37</v>
      </c>
      <c r="D26" s="16" t="s">
        <v>38</v>
      </c>
      <c r="E26" s="18">
        <v>1</v>
      </c>
      <c r="F26" s="16" t="s">
        <v>23</v>
      </c>
    </row>
    <row r="27" spans="1:6" ht="30" x14ac:dyDescent="0.25">
      <c r="A27" s="14">
        <v>10</v>
      </c>
      <c r="B27" s="15" t="s">
        <v>39</v>
      </c>
      <c r="C27" s="15" t="s">
        <v>40</v>
      </c>
      <c r="D27" s="13" t="s">
        <v>19</v>
      </c>
      <c r="E27" s="13">
        <v>10</v>
      </c>
      <c r="F27" s="16" t="s">
        <v>363</v>
      </c>
    </row>
    <row r="28" spans="1:6" ht="30" x14ac:dyDescent="0.25">
      <c r="A28" s="14">
        <v>11</v>
      </c>
      <c r="B28" s="15" t="s">
        <v>41</v>
      </c>
      <c r="C28" s="15" t="s">
        <v>42</v>
      </c>
      <c r="D28" s="13" t="s">
        <v>19</v>
      </c>
      <c r="E28" s="13">
        <v>10</v>
      </c>
      <c r="F28" s="16" t="s">
        <v>363</v>
      </c>
    </row>
    <row r="29" spans="1:6" ht="30" x14ac:dyDescent="0.25">
      <c r="A29" s="14">
        <v>12</v>
      </c>
      <c r="B29" s="15" t="s">
        <v>43</v>
      </c>
      <c r="C29" s="15" t="s">
        <v>44</v>
      </c>
      <c r="D29" s="13" t="s">
        <v>19</v>
      </c>
      <c r="E29" s="13">
        <v>15</v>
      </c>
      <c r="F29" s="16" t="s">
        <v>363</v>
      </c>
    </row>
    <row r="30" spans="1:6" ht="30" x14ac:dyDescent="0.25">
      <c r="A30" s="14">
        <v>13</v>
      </c>
      <c r="B30" s="16" t="s">
        <v>45</v>
      </c>
      <c r="C30" s="15" t="s">
        <v>46</v>
      </c>
      <c r="D30" s="13" t="s">
        <v>19</v>
      </c>
      <c r="E30" s="13">
        <v>10</v>
      </c>
      <c r="F30" s="16" t="s">
        <v>363</v>
      </c>
    </row>
    <row r="31" spans="1:6" ht="30" x14ac:dyDescent="0.25">
      <c r="A31" s="14">
        <v>14</v>
      </c>
      <c r="B31" s="17" t="s">
        <v>47</v>
      </c>
      <c r="C31" s="17" t="s">
        <v>48</v>
      </c>
      <c r="D31" s="16" t="s">
        <v>49</v>
      </c>
      <c r="E31" s="18">
        <v>1</v>
      </c>
      <c r="F31" s="16" t="s">
        <v>23</v>
      </c>
    </row>
    <row r="32" spans="1:6" ht="30" x14ac:dyDescent="0.25">
      <c r="A32" s="14">
        <v>15</v>
      </c>
      <c r="B32" s="15" t="s">
        <v>50</v>
      </c>
      <c r="C32" s="15" t="s">
        <v>51</v>
      </c>
      <c r="D32" s="13" t="s">
        <v>19</v>
      </c>
      <c r="E32" s="13">
        <v>10</v>
      </c>
      <c r="F32" s="16" t="s">
        <v>363</v>
      </c>
    </row>
    <row r="33" spans="1:8" ht="30" x14ac:dyDescent="0.25">
      <c r="A33" s="14">
        <v>16</v>
      </c>
      <c r="B33" s="15" t="s">
        <v>52</v>
      </c>
      <c r="C33" s="15" t="s">
        <v>53</v>
      </c>
      <c r="D33" s="13" t="s">
        <v>19</v>
      </c>
      <c r="E33" s="13">
        <v>2</v>
      </c>
      <c r="F33" s="16" t="s">
        <v>363</v>
      </c>
    </row>
    <row r="34" spans="1:8" ht="30" x14ac:dyDescent="0.25">
      <c r="A34" s="14">
        <v>17</v>
      </c>
      <c r="B34" s="15" t="s">
        <v>54</v>
      </c>
      <c r="C34" s="15" t="s">
        <v>55</v>
      </c>
      <c r="D34" s="13" t="s">
        <v>19</v>
      </c>
      <c r="E34" s="13">
        <v>5</v>
      </c>
      <c r="F34" s="16" t="s">
        <v>363</v>
      </c>
    </row>
    <row r="35" spans="1:8" ht="30" x14ac:dyDescent="0.25">
      <c r="A35" s="14">
        <v>18</v>
      </c>
      <c r="B35" s="15" t="s">
        <v>56</v>
      </c>
      <c r="C35" s="15" t="s">
        <v>57</v>
      </c>
      <c r="D35" s="13" t="s">
        <v>19</v>
      </c>
      <c r="E35" s="13">
        <v>10</v>
      </c>
      <c r="F35" s="16" t="s">
        <v>363</v>
      </c>
    </row>
    <row r="36" spans="1:8" ht="30" x14ac:dyDescent="0.25">
      <c r="A36" s="14">
        <v>19</v>
      </c>
      <c r="B36" s="15" t="s">
        <v>58</v>
      </c>
      <c r="C36" s="15" t="s">
        <v>59</v>
      </c>
      <c r="D36" s="13" t="s">
        <v>19</v>
      </c>
      <c r="E36" s="13">
        <v>20</v>
      </c>
      <c r="F36" s="16" t="s">
        <v>363</v>
      </c>
    </row>
    <row r="37" spans="1:8" ht="30" x14ac:dyDescent="0.25">
      <c r="A37" s="14">
        <v>20</v>
      </c>
      <c r="B37" s="15" t="s">
        <v>60</v>
      </c>
      <c r="C37" s="15" t="s">
        <v>61</v>
      </c>
      <c r="D37" s="13" t="s">
        <v>19</v>
      </c>
      <c r="E37" s="13">
        <v>10</v>
      </c>
      <c r="F37" s="16" t="s">
        <v>363</v>
      </c>
    </row>
    <row r="38" spans="1:8" ht="30" x14ac:dyDescent="0.25">
      <c r="A38" s="14">
        <v>21</v>
      </c>
      <c r="B38" s="15" t="s">
        <v>62</v>
      </c>
      <c r="C38" s="15" t="s">
        <v>63</v>
      </c>
      <c r="D38" s="13" t="s">
        <v>19</v>
      </c>
      <c r="E38" s="13">
        <v>2</v>
      </c>
      <c r="F38" s="16" t="s">
        <v>363</v>
      </c>
    </row>
    <row r="39" spans="1:8" x14ac:dyDescent="0.25">
      <c r="A39" s="14">
        <v>22</v>
      </c>
      <c r="B39" s="16" t="s">
        <v>64</v>
      </c>
      <c r="C39" s="15" t="s">
        <v>63</v>
      </c>
      <c r="D39" s="13" t="s">
        <v>19</v>
      </c>
      <c r="E39" s="13">
        <v>1</v>
      </c>
      <c r="F39" s="15" t="s">
        <v>65</v>
      </c>
    </row>
    <row r="40" spans="1:8" ht="15.75" thickBot="1" x14ac:dyDescent="0.3">
      <c r="A40" s="14">
        <v>23</v>
      </c>
      <c r="B40" s="16" t="s">
        <v>66</v>
      </c>
      <c r="C40" s="19" t="s">
        <v>67</v>
      </c>
      <c r="D40" s="13" t="s">
        <v>19</v>
      </c>
      <c r="E40" s="13">
        <v>1</v>
      </c>
      <c r="F40" s="15" t="s">
        <v>65</v>
      </c>
      <c r="H40" s="20"/>
    </row>
    <row r="41" spans="1:8" x14ac:dyDescent="0.25">
      <c r="A41" s="14">
        <v>24</v>
      </c>
      <c r="B41" s="16" t="s">
        <v>68</v>
      </c>
      <c r="C41" s="19" t="s">
        <v>69</v>
      </c>
      <c r="D41" s="13" t="s">
        <v>19</v>
      </c>
      <c r="E41" s="13">
        <v>1</v>
      </c>
      <c r="F41" s="15" t="s">
        <v>65</v>
      </c>
      <c r="H41" s="21"/>
    </row>
    <row r="42" spans="1:8" ht="15.75" thickBot="1" x14ac:dyDescent="0.3">
      <c r="A42" s="14">
        <v>25</v>
      </c>
      <c r="B42" s="16" t="s">
        <v>70</v>
      </c>
      <c r="C42" s="19" t="s">
        <v>71</v>
      </c>
      <c r="D42" s="13" t="s">
        <v>19</v>
      </c>
      <c r="E42" s="13">
        <v>1</v>
      </c>
      <c r="F42" s="15" t="s">
        <v>65</v>
      </c>
      <c r="H42" s="22"/>
    </row>
    <row r="43" spans="1:8" ht="30" x14ac:dyDescent="0.25">
      <c r="A43" s="14">
        <v>26</v>
      </c>
      <c r="B43" s="15" t="s">
        <v>72</v>
      </c>
      <c r="C43" s="15" t="s">
        <v>73</v>
      </c>
      <c r="D43" s="13" t="s">
        <v>19</v>
      </c>
      <c r="E43" s="13">
        <v>10</v>
      </c>
      <c r="F43" s="16" t="s">
        <v>363</v>
      </c>
    </row>
    <row r="44" spans="1:8" ht="30" x14ac:dyDescent="0.25">
      <c r="A44" s="14">
        <v>27</v>
      </c>
      <c r="B44" s="15" t="s">
        <v>74</v>
      </c>
      <c r="C44" s="15" t="s">
        <v>75</v>
      </c>
      <c r="D44" s="13" t="s">
        <v>19</v>
      </c>
      <c r="E44" s="13">
        <v>10</v>
      </c>
      <c r="F44" s="16" t="s">
        <v>363</v>
      </c>
    </row>
    <row r="45" spans="1:8" ht="30" x14ac:dyDescent="0.25">
      <c r="A45" s="14">
        <v>28</v>
      </c>
      <c r="B45" s="15" t="s">
        <v>76</v>
      </c>
      <c r="C45" s="15" t="s">
        <v>77</v>
      </c>
      <c r="D45" s="13" t="s">
        <v>19</v>
      </c>
      <c r="E45" s="13">
        <v>10</v>
      </c>
      <c r="F45" s="16" t="s">
        <v>363</v>
      </c>
    </row>
    <row r="46" spans="1:8" ht="30" x14ac:dyDescent="0.25">
      <c r="A46" s="14">
        <v>29</v>
      </c>
      <c r="B46" s="15" t="s">
        <v>78</v>
      </c>
      <c r="C46" s="15" t="s">
        <v>79</v>
      </c>
      <c r="D46" s="13" t="s">
        <v>19</v>
      </c>
      <c r="E46" s="13">
        <v>10</v>
      </c>
      <c r="F46" s="16" t="s">
        <v>363</v>
      </c>
    </row>
    <row r="47" spans="1:8" ht="30" x14ac:dyDescent="0.25">
      <c r="A47" s="14">
        <v>30</v>
      </c>
      <c r="B47" s="15" t="s">
        <v>80</v>
      </c>
      <c r="C47" s="15" t="s">
        <v>81</v>
      </c>
      <c r="D47" s="13" t="s">
        <v>19</v>
      </c>
      <c r="E47" s="13">
        <v>5</v>
      </c>
      <c r="F47" s="16" t="s">
        <v>363</v>
      </c>
    </row>
    <row r="48" spans="1:8" ht="30" x14ac:dyDescent="0.25">
      <c r="A48" s="14">
        <v>31</v>
      </c>
      <c r="B48" s="15" t="s">
        <v>82</v>
      </c>
      <c r="C48" s="15" t="s">
        <v>83</v>
      </c>
      <c r="D48" s="13" t="s">
        <v>19</v>
      </c>
      <c r="E48" s="13">
        <v>20</v>
      </c>
      <c r="F48" s="16" t="s">
        <v>363</v>
      </c>
    </row>
    <row r="49" spans="1:6" ht="30" x14ac:dyDescent="0.25">
      <c r="A49" s="14">
        <v>32</v>
      </c>
      <c r="B49" s="15" t="s">
        <v>84</v>
      </c>
      <c r="C49" s="15" t="s">
        <v>85</v>
      </c>
      <c r="D49" s="13" t="s">
        <v>19</v>
      </c>
      <c r="E49" s="13">
        <v>20</v>
      </c>
      <c r="F49" s="16" t="s">
        <v>363</v>
      </c>
    </row>
    <row r="50" spans="1:6" ht="30" x14ac:dyDescent="0.25">
      <c r="A50" s="14">
        <v>33</v>
      </c>
      <c r="B50" s="15" t="s">
        <v>86</v>
      </c>
      <c r="C50" s="15" t="s">
        <v>87</v>
      </c>
      <c r="D50" s="13" t="s">
        <v>19</v>
      </c>
      <c r="E50" s="13">
        <v>20</v>
      </c>
      <c r="F50" s="16" t="s">
        <v>363</v>
      </c>
    </row>
    <row r="51" spans="1:6" ht="30" x14ac:dyDescent="0.25">
      <c r="A51" s="14">
        <v>34</v>
      </c>
      <c r="B51" s="15" t="s">
        <v>88</v>
      </c>
      <c r="C51" s="15" t="s">
        <v>89</v>
      </c>
      <c r="D51" s="13" t="s">
        <v>19</v>
      </c>
      <c r="E51" s="13">
        <v>20</v>
      </c>
      <c r="F51" s="16" t="s">
        <v>363</v>
      </c>
    </row>
    <row r="52" spans="1:6" ht="30" x14ac:dyDescent="0.25">
      <c r="A52" s="14">
        <v>35</v>
      </c>
      <c r="B52" s="15" t="s">
        <v>90</v>
      </c>
      <c r="C52" s="15" t="s">
        <v>91</v>
      </c>
      <c r="D52" s="13" t="s">
        <v>19</v>
      </c>
      <c r="E52" s="13">
        <v>20</v>
      </c>
      <c r="F52" s="16" t="s">
        <v>363</v>
      </c>
    </row>
    <row r="53" spans="1:6" ht="30" x14ac:dyDescent="0.25">
      <c r="A53" s="14">
        <v>36</v>
      </c>
      <c r="B53" s="15" t="s">
        <v>92</v>
      </c>
      <c r="C53" s="15" t="s">
        <v>93</v>
      </c>
      <c r="D53" s="13" t="s">
        <v>19</v>
      </c>
      <c r="E53" s="13">
        <v>20</v>
      </c>
      <c r="F53" s="16" t="s">
        <v>363</v>
      </c>
    </row>
    <row r="54" spans="1:6" ht="30" x14ac:dyDescent="0.25">
      <c r="A54" s="14">
        <v>37</v>
      </c>
      <c r="B54" s="23" t="s">
        <v>94</v>
      </c>
      <c r="C54" s="17" t="s">
        <v>95</v>
      </c>
      <c r="D54" s="17" t="s">
        <v>96</v>
      </c>
      <c r="E54" s="14">
        <v>2</v>
      </c>
      <c r="F54" s="16" t="s">
        <v>23</v>
      </c>
    </row>
    <row r="55" spans="1:6" ht="30" x14ac:dyDescent="0.25">
      <c r="A55" s="14">
        <v>38</v>
      </c>
      <c r="B55" s="17" t="s">
        <v>97</v>
      </c>
      <c r="C55" s="17" t="s">
        <v>98</v>
      </c>
      <c r="D55" s="17" t="s">
        <v>99</v>
      </c>
      <c r="E55" s="14">
        <v>1</v>
      </c>
      <c r="F55" s="16" t="s">
        <v>23</v>
      </c>
    </row>
    <row r="56" spans="1:6" ht="30" x14ac:dyDescent="0.25">
      <c r="A56" s="14">
        <v>39</v>
      </c>
      <c r="B56" s="15" t="s">
        <v>100</v>
      </c>
      <c r="C56" s="15" t="s">
        <v>101</v>
      </c>
      <c r="D56" s="13" t="s">
        <v>19</v>
      </c>
      <c r="E56" s="13">
        <v>5</v>
      </c>
      <c r="F56" s="16" t="s">
        <v>363</v>
      </c>
    </row>
    <row r="57" spans="1:6" ht="30" x14ac:dyDescent="0.25">
      <c r="A57" s="14">
        <v>40</v>
      </c>
      <c r="B57" s="15" t="s">
        <v>102</v>
      </c>
      <c r="C57" s="15" t="s">
        <v>103</v>
      </c>
      <c r="D57" s="13" t="s">
        <v>19</v>
      </c>
      <c r="E57" s="13">
        <v>10</v>
      </c>
      <c r="F57" s="16" t="s">
        <v>363</v>
      </c>
    </row>
    <row r="58" spans="1:6" ht="30" x14ac:dyDescent="0.25">
      <c r="A58" s="14">
        <v>41</v>
      </c>
      <c r="B58" s="15" t="s">
        <v>104</v>
      </c>
      <c r="C58" s="15" t="s">
        <v>105</v>
      </c>
      <c r="D58" s="13" t="s">
        <v>19</v>
      </c>
      <c r="E58" s="13">
        <f>20+2</f>
        <v>22</v>
      </c>
      <c r="F58" s="16" t="s">
        <v>363</v>
      </c>
    </row>
    <row r="59" spans="1:6" ht="30" x14ac:dyDescent="0.25">
      <c r="A59" s="14">
        <v>42</v>
      </c>
      <c r="B59" s="15" t="s">
        <v>106</v>
      </c>
      <c r="C59" s="15" t="s">
        <v>107</v>
      </c>
      <c r="D59" s="13" t="s">
        <v>19</v>
      </c>
      <c r="E59" s="13">
        <v>15</v>
      </c>
      <c r="F59" s="16" t="s">
        <v>363</v>
      </c>
    </row>
    <row r="60" spans="1:6" ht="30" x14ac:dyDescent="0.25">
      <c r="A60" s="14">
        <v>43</v>
      </c>
      <c r="B60" s="23" t="s">
        <v>108</v>
      </c>
      <c r="C60" s="17" t="s">
        <v>109</v>
      </c>
      <c r="D60" s="23" t="s">
        <v>110</v>
      </c>
      <c r="E60" s="14">
        <v>2</v>
      </c>
      <c r="F60" s="16" t="s">
        <v>23</v>
      </c>
    </row>
    <row r="61" spans="1:6" ht="60" x14ac:dyDescent="0.25">
      <c r="A61" s="14">
        <v>44</v>
      </c>
      <c r="B61" s="16" t="s">
        <v>111</v>
      </c>
      <c r="C61" s="16" t="s">
        <v>112</v>
      </c>
      <c r="D61" s="16" t="s">
        <v>113</v>
      </c>
      <c r="E61" s="14">
        <v>3</v>
      </c>
      <c r="F61" s="16" t="s">
        <v>114</v>
      </c>
    </row>
    <row r="62" spans="1:6" ht="30" x14ac:dyDescent="0.25">
      <c r="A62" s="14">
        <v>45</v>
      </c>
      <c r="B62" s="15" t="s">
        <v>115</v>
      </c>
      <c r="C62" s="15" t="s">
        <v>116</v>
      </c>
      <c r="D62" s="13" t="s">
        <v>19</v>
      </c>
      <c r="E62" s="13">
        <v>5</v>
      </c>
      <c r="F62" s="16" t="s">
        <v>363</v>
      </c>
    </row>
    <row r="63" spans="1:6" ht="30" x14ac:dyDescent="0.25">
      <c r="A63" s="14">
        <v>46</v>
      </c>
      <c r="B63" s="15" t="s">
        <v>117</v>
      </c>
      <c r="C63" s="15" t="s">
        <v>118</v>
      </c>
      <c r="D63" s="13" t="s">
        <v>19</v>
      </c>
      <c r="E63" s="13">
        <v>2</v>
      </c>
      <c r="F63" s="16" t="s">
        <v>363</v>
      </c>
    </row>
    <row r="64" spans="1:6" ht="30" x14ac:dyDescent="0.25">
      <c r="A64" s="14">
        <v>47</v>
      </c>
      <c r="B64" s="15" t="s">
        <v>119</v>
      </c>
      <c r="C64" s="15" t="s">
        <v>120</v>
      </c>
      <c r="D64" s="13" t="s">
        <v>19</v>
      </c>
      <c r="E64" s="13">
        <v>2</v>
      </c>
      <c r="F64" s="16" t="s">
        <v>363</v>
      </c>
    </row>
    <row r="65" spans="1:6" ht="30" x14ac:dyDescent="0.25">
      <c r="A65" s="14">
        <v>48</v>
      </c>
      <c r="B65" s="15" t="s">
        <v>121</v>
      </c>
      <c r="C65" s="15" t="s">
        <v>122</v>
      </c>
      <c r="D65" s="13" t="s">
        <v>19</v>
      </c>
      <c r="E65" s="13">
        <v>2</v>
      </c>
      <c r="F65" s="16" t="s">
        <v>363</v>
      </c>
    </row>
    <row r="66" spans="1:6" ht="30" x14ac:dyDescent="0.25">
      <c r="A66" s="14">
        <v>49</v>
      </c>
      <c r="B66" s="15" t="s">
        <v>123</v>
      </c>
      <c r="C66" s="15" t="s">
        <v>124</v>
      </c>
      <c r="D66" s="13" t="s">
        <v>19</v>
      </c>
      <c r="E66" s="13">
        <v>20</v>
      </c>
      <c r="F66" s="16" t="s">
        <v>363</v>
      </c>
    </row>
    <row r="67" spans="1:6" ht="30" x14ac:dyDescent="0.25">
      <c r="A67" s="14">
        <v>50</v>
      </c>
      <c r="B67" s="15" t="s">
        <v>125</v>
      </c>
      <c r="C67" s="15" t="s">
        <v>126</v>
      </c>
      <c r="D67" s="13" t="s">
        <v>19</v>
      </c>
      <c r="E67" s="13">
        <v>10</v>
      </c>
      <c r="F67" s="16" t="s">
        <v>363</v>
      </c>
    </row>
    <row r="68" spans="1:6" ht="30" x14ac:dyDescent="0.25">
      <c r="A68" s="14">
        <v>51</v>
      </c>
      <c r="B68" s="15" t="s">
        <v>127</v>
      </c>
      <c r="C68" s="15" t="s">
        <v>128</v>
      </c>
      <c r="D68" s="13" t="s">
        <v>19</v>
      </c>
      <c r="E68" s="13">
        <v>10</v>
      </c>
      <c r="F68" s="16" t="s">
        <v>363</v>
      </c>
    </row>
    <row r="69" spans="1:6" ht="30" x14ac:dyDescent="0.25">
      <c r="A69" s="14">
        <v>52</v>
      </c>
      <c r="B69" s="15" t="s">
        <v>129</v>
      </c>
      <c r="C69" s="15" t="s">
        <v>130</v>
      </c>
      <c r="D69" s="13" t="s">
        <v>19</v>
      </c>
      <c r="E69" s="13">
        <v>2</v>
      </c>
      <c r="F69" s="16" t="s">
        <v>363</v>
      </c>
    </row>
    <row r="70" spans="1:6" ht="30" x14ac:dyDescent="0.25">
      <c r="A70" s="14">
        <v>53</v>
      </c>
      <c r="B70" s="23" t="s">
        <v>131</v>
      </c>
      <c r="C70" s="23" t="s">
        <v>132</v>
      </c>
      <c r="D70" s="17" t="s">
        <v>133</v>
      </c>
      <c r="E70" s="14">
        <v>1</v>
      </c>
      <c r="F70" s="16" t="s">
        <v>23</v>
      </c>
    </row>
    <row r="71" spans="1:6" ht="30" x14ac:dyDescent="0.25">
      <c r="A71" s="14">
        <v>54</v>
      </c>
      <c r="B71" s="24" t="s">
        <v>134</v>
      </c>
      <c r="C71" s="17" t="s">
        <v>135</v>
      </c>
      <c r="D71" s="17" t="s">
        <v>136</v>
      </c>
      <c r="E71" s="14">
        <v>1</v>
      </c>
      <c r="F71" s="16" t="s">
        <v>23</v>
      </c>
    </row>
    <row r="72" spans="1:6" ht="30" x14ac:dyDescent="0.25">
      <c r="A72" s="14">
        <v>55</v>
      </c>
      <c r="B72" s="15" t="s">
        <v>137</v>
      </c>
      <c r="C72" s="15" t="s">
        <v>138</v>
      </c>
      <c r="D72" s="13" t="s">
        <v>19</v>
      </c>
      <c r="E72" s="13">
        <v>10</v>
      </c>
      <c r="F72" s="16" t="s">
        <v>364</v>
      </c>
    </row>
    <row r="73" spans="1:6" ht="30" x14ac:dyDescent="0.25">
      <c r="A73" s="14">
        <v>56</v>
      </c>
      <c r="B73" s="15" t="s">
        <v>139</v>
      </c>
      <c r="C73" s="15" t="s">
        <v>140</v>
      </c>
      <c r="D73" s="13" t="s">
        <v>19</v>
      </c>
      <c r="E73" s="13">
        <v>20</v>
      </c>
      <c r="F73" s="16" t="s">
        <v>364</v>
      </c>
    </row>
    <row r="74" spans="1:6" ht="30" x14ac:dyDescent="0.25">
      <c r="A74" s="14">
        <v>57</v>
      </c>
      <c r="B74" s="15" t="s">
        <v>141</v>
      </c>
      <c r="C74" s="15" t="s">
        <v>142</v>
      </c>
      <c r="D74" s="13" t="s">
        <v>19</v>
      </c>
      <c r="E74" s="13">
        <v>10</v>
      </c>
      <c r="F74" s="16" t="s">
        <v>364</v>
      </c>
    </row>
    <row r="75" spans="1:6" ht="30" x14ac:dyDescent="0.25">
      <c r="A75" s="14">
        <v>58</v>
      </c>
      <c r="B75" s="23" t="s">
        <v>143</v>
      </c>
      <c r="C75" s="17" t="s">
        <v>144</v>
      </c>
      <c r="D75" s="17" t="s">
        <v>145</v>
      </c>
      <c r="E75" s="14">
        <v>1</v>
      </c>
      <c r="F75" s="16" t="s">
        <v>23</v>
      </c>
    </row>
    <row r="76" spans="1:6" ht="30" x14ac:dyDescent="0.25">
      <c r="A76" s="14">
        <v>59</v>
      </c>
      <c r="B76" s="17" t="s">
        <v>146</v>
      </c>
      <c r="C76" s="17" t="s">
        <v>147</v>
      </c>
      <c r="D76" s="17" t="s">
        <v>96</v>
      </c>
      <c r="E76" s="14">
        <v>1</v>
      </c>
      <c r="F76" s="16" t="s">
        <v>23</v>
      </c>
    </row>
    <row r="77" spans="1:6" ht="30" x14ac:dyDescent="0.25">
      <c r="A77" s="14">
        <v>60</v>
      </c>
      <c r="B77" s="23" t="s">
        <v>148</v>
      </c>
      <c r="C77" s="17" t="s">
        <v>149</v>
      </c>
      <c r="D77" s="17" t="s">
        <v>96</v>
      </c>
      <c r="E77" s="14">
        <v>1</v>
      </c>
      <c r="F77" s="16" t="s">
        <v>23</v>
      </c>
    </row>
    <row r="78" spans="1:6" ht="30" x14ac:dyDescent="0.25">
      <c r="A78" s="14">
        <v>61</v>
      </c>
      <c r="B78" s="17" t="s">
        <v>150</v>
      </c>
      <c r="C78" s="17" t="s">
        <v>151</v>
      </c>
      <c r="D78" s="17" t="s">
        <v>96</v>
      </c>
      <c r="E78" s="14">
        <v>1</v>
      </c>
      <c r="F78" s="16" t="s">
        <v>23</v>
      </c>
    </row>
    <row r="79" spans="1:6" ht="30" x14ac:dyDescent="0.25">
      <c r="A79" s="14">
        <v>62</v>
      </c>
      <c r="B79" s="23" t="s">
        <v>152</v>
      </c>
      <c r="C79" s="17" t="s">
        <v>153</v>
      </c>
      <c r="D79" s="17" t="s">
        <v>154</v>
      </c>
      <c r="E79" s="14">
        <v>1</v>
      </c>
      <c r="F79" s="16" t="s">
        <v>23</v>
      </c>
    </row>
    <row r="80" spans="1:6" ht="30" x14ac:dyDescent="0.25">
      <c r="A80" s="14">
        <v>63</v>
      </c>
      <c r="B80" s="23" t="s">
        <v>155</v>
      </c>
      <c r="C80" s="17" t="s">
        <v>156</v>
      </c>
      <c r="D80" s="17" t="s">
        <v>157</v>
      </c>
      <c r="E80" s="14">
        <v>1</v>
      </c>
      <c r="F80" s="16" t="s">
        <v>23</v>
      </c>
    </row>
    <row r="81" spans="1:6" ht="30" x14ac:dyDescent="0.25">
      <c r="A81" s="14">
        <v>64</v>
      </c>
      <c r="B81" s="15" t="s">
        <v>158</v>
      </c>
      <c r="C81" s="15" t="s">
        <v>159</v>
      </c>
      <c r="D81" s="13" t="s">
        <v>19</v>
      </c>
      <c r="E81" s="13">
        <v>2</v>
      </c>
      <c r="F81" s="16" t="s">
        <v>364</v>
      </c>
    </row>
    <row r="82" spans="1:6" ht="30" x14ac:dyDescent="0.25">
      <c r="A82" s="14">
        <v>65</v>
      </c>
      <c r="B82" s="15" t="s">
        <v>160</v>
      </c>
      <c r="C82" s="15" t="s">
        <v>161</v>
      </c>
      <c r="D82" s="13" t="s">
        <v>19</v>
      </c>
      <c r="E82" s="13">
        <v>10</v>
      </c>
      <c r="F82" s="16" t="s">
        <v>364</v>
      </c>
    </row>
    <row r="83" spans="1:6" ht="30" x14ac:dyDescent="0.25">
      <c r="A83" s="14">
        <v>66</v>
      </c>
      <c r="B83" s="23" t="s">
        <v>162</v>
      </c>
      <c r="C83" s="17" t="s">
        <v>163</v>
      </c>
      <c r="D83" s="17" t="s">
        <v>96</v>
      </c>
      <c r="E83" s="14">
        <v>2</v>
      </c>
      <c r="F83" s="16" t="s">
        <v>23</v>
      </c>
    </row>
    <row r="84" spans="1:6" ht="30" x14ac:dyDescent="0.25">
      <c r="A84" s="14">
        <v>67</v>
      </c>
      <c r="B84" s="15" t="s">
        <v>162</v>
      </c>
      <c r="C84" s="15" t="s">
        <v>163</v>
      </c>
      <c r="D84" s="13" t="s">
        <v>19</v>
      </c>
      <c r="E84" s="13">
        <v>5</v>
      </c>
      <c r="F84" s="16" t="s">
        <v>363</v>
      </c>
    </row>
    <row r="85" spans="1:6" ht="30" x14ac:dyDescent="0.25">
      <c r="A85" s="14">
        <v>68</v>
      </c>
      <c r="B85" s="15" t="s">
        <v>164</v>
      </c>
      <c r="C85" s="15" t="s">
        <v>165</v>
      </c>
      <c r="D85" s="13" t="s">
        <v>19</v>
      </c>
      <c r="E85" s="13">
        <f>5+1</f>
        <v>6</v>
      </c>
      <c r="F85" s="16" t="s">
        <v>363</v>
      </c>
    </row>
    <row r="86" spans="1:6" ht="60" x14ac:dyDescent="0.25">
      <c r="A86" s="14">
        <v>69</v>
      </c>
      <c r="B86" s="16" t="s">
        <v>166</v>
      </c>
      <c r="C86" s="16" t="s">
        <v>167</v>
      </c>
      <c r="D86" s="16" t="s">
        <v>113</v>
      </c>
      <c r="E86" s="14">
        <v>2</v>
      </c>
      <c r="F86" s="16" t="s">
        <v>114</v>
      </c>
    </row>
    <row r="87" spans="1:6" ht="30" x14ac:dyDescent="0.25">
      <c r="A87" s="14">
        <v>70</v>
      </c>
      <c r="B87" s="15" t="s">
        <v>168</v>
      </c>
      <c r="C87" s="15" t="s">
        <v>169</v>
      </c>
      <c r="D87" s="13" t="s">
        <v>19</v>
      </c>
      <c r="E87" s="13">
        <v>10</v>
      </c>
      <c r="F87" s="16" t="s">
        <v>363</v>
      </c>
    </row>
    <row r="88" spans="1:6" ht="30" x14ac:dyDescent="0.25">
      <c r="A88" s="14">
        <v>71</v>
      </c>
      <c r="B88" s="15" t="s">
        <v>170</v>
      </c>
      <c r="C88" s="15" t="s">
        <v>171</v>
      </c>
      <c r="D88" s="13" t="s">
        <v>19</v>
      </c>
      <c r="E88" s="13">
        <v>10</v>
      </c>
      <c r="F88" s="16" t="s">
        <v>363</v>
      </c>
    </row>
    <row r="89" spans="1:6" ht="30" x14ac:dyDescent="0.25">
      <c r="A89" s="14">
        <v>72</v>
      </c>
      <c r="B89" s="15" t="s">
        <v>172</v>
      </c>
      <c r="C89" s="15" t="s">
        <v>171</v>
      </c>
      <c r="D89" s="13" t="s">
        <v>19</v>
      </c>
      <c r="E89" s="13">
        <v>15</v>
      </c>
      <c r="F89" s="16" t="s">
        <v>363</v>
      </c>
    </row>
    <row r="90" spans="1:6" ht="30" x14ac:dyDescent="0.25">
      <c r="A90" s="14">
        <v>73</v>
      </c>
      <c r="B90" s="15" t="s">
        <v>173</v>
      </c>
      <c r="C90" s="15" t="s">
        <v>174</v>
      </c>
      <c r="D90" s="13" t="s">
        <v>19</v>
      </c>
      <c r="E90" s="13">
        <v>20</v>
      </c>
      <c r="F90" s="16" t="s">
        <v>363</v>
      </c>
    </row>
    <row r="91" spans="1:6" ht="30" x14ac:dyDescent="0.25">
      <c r="A91" s="14">
        <v>74</v>
      </c>
      <c r="B91" s="15" t="s">
        <v>175</v>
      </c>
      <c r="C91" s="15" t="s">
        <v>176</v>
      </c>
      <c r="D91" s="13" t="s">
        <v>19</v>
      </c>
      <c r="E91" s="13">
        <v>20</v>
      </c>
      <c r="F91" s="16" t="s">
        <v>363</v>
      </c>
    </row>
    <row r="92" spans="1:6" ht="30" x14ac:dyDescent="0.25">
      <c r="A92" s="14">
        <v>75</v>
      </c>
      <c r="B92" s="15" t="s">
        <v>177</v>
      </c>
      <c r="C92" s="15" t="s">
        <v>178</v>
      </c>
      <c r="D92" s="13" t="s">
        <v>19</v>
      </c>
      <c r="E92" s="13">
        <v>20</v>
      </c>
      <c r="F92" s="16" t="s">
        <v>363</v>
      </c>
    </row>
    <row r="93" spans="1:6" ht="30" x14ac:dyDescent="0.25">
      <c r="A93" s="14">
        <v>76</v>
      </c>
      <c r="B93" s="15" t="s">
        <v>179</v>
      </c>
      <c r="C93" s="15" t="s">
        <v>180</v>
      </c>
      <c r="D93" s="13" t="s">
        <v>19</v>
      </c>
      <c r="E93" s="13">
        <v>5</v>
      </c>
      <c r="F93" s="16" t="s">
        <v>363</v>
      </c>
    </row>
    <row r="94" spans="1:6" ht="30" x14ac:dyDescent="0.25">
      <c r="A94" s="14">
        <v>77</v>
      </c>
      <c r="B94" s="15" t="s">
        <v>181</v>
      </c>
      <c r="C94" s="15" t="s">
        <v>182</v>
      </c>
      <c r="D94" s="13" t="s">
        <v>19</v>
      </c>
      <c r="E94" s="13">
        <v>20</v>
      </c>
      <c r="F94" s="16" t="s">
        <v>363</v>
      </c>
    </row>
    <row r="95" spans="1:6" ht="30" x14ac:dyDescent="0.25">
      <c r="A95" s="14">
        <v>78</v>
      </c>
      <c r="B95" s="15" t="s">
        <v>183</v>
      </c>
      <c r="C95" s="15" t="s">
        <v>184</v>
      </c>
      <c r="D95" s="13" t="s">
        <v>19</v>
      </c>
      <c r="E95" s="13">
        <v>20</v>
      </c>
      <c r="F95" s="16" t="s">
        <v>363</v>
      </c>
    </row>
    <row r="96" spans="1:6" ht="30" x14ac:dyDescent="0.25">
      <c r="A96" s="14">
        <v>79</v>
      </c>
      <c r="B96" s="15" t="s">
        <v>185</v>
      </c>
      <c r="C96" s="15" t="s">
        <v>186</v>
      </c>
      <c r="D96" s="13" t="s">
        <v>19</v>
      </c>
      <c r="E96" s="13">
        <f>10+1</f>
        <v>11</v>
      </c>
      <c r="F96" s="16" t="s">
        <v>363</v>
      </c>
    </row>
    <row r="97" spans="1:6" ht="30" x14ac:dyDescent="0.25">
      <c r="A97" s="14">
        <v>80</v>
      </c>
      <c r="B97" s="15" t="s">
        <v>187</v>
      </c>
      <c r="C97" s="15" t="s">
        <v>169</v>
      </c>
      <c r="D97" s="13" t="s">
        <v>19</v>
      </c>
      <c r="E97" s="13">
        <v>10</v>
      </c>
      <c r="F97" s="16" t="s">
        <v>363</v>
      </c>
    </row>
    <row r="98" spans="1:6" ht="30" x14ac:dyDescent="0.25">
      <c r="A98" s="14">
        <v>81</v>
      </c>
      <c r="B98" s="15" t="s">
        <v>188</v>
      </c>
      <c r="C98" s="15" t="s">
        <v>138</v>
      </c>
      <c r="D98" s="13" t="s">
        <v>19</v>
      </c>
      <c r="E98" s="13">
        <v>10</v>
      </c>
      <c r="F98" s="16" t="s">
        <v>363</v>
      </c>
    </row>
    <row r="99" spans="1:6" ht="30" x14ac:dyDescent="0.25">
      <c r="A99" s="14">
        <v>82</v>
      </c>
      <c r="B99" s="25" t="s">
        <v>189</v>
      </c>
      <c r="C99" s="25" t="s">
        <v>190</v>
      </c>
      <c r="D99" s="26" t="s">
        <v>19</v>
      </c>
      <c r="E99" s="26">
        <v>10</v>
      </c>
      <c r="F99" s="16" t="s">
        <v>363</v>
      </c>
    </row>
    <row r="100" spans="1:6" ht="30" x14ac:dyDescent="0.25">
      <c r="A100" s="14">
        <v>83</v>
      </c>
      <c r="B100" s="15" t="s">
        <v>191</v>
      </c>
      <c r="C100" s="15" t="s">
        <v>192</v>
      </c>
      <c r="D100" s="13" t="s">
        <v>19</v>
      </c>
      <c r="E100" s="13">
        <v>20</v>
      </c>
      <c r="F100" s="16" t="s">
        <v>363</v>
      </c>
    </row>
    <row r="101" spans="1:6" ht="30" x14ac:dyDescent="0.25">
      <c r="A101" s="14">
        <v>84</v>
      </c>
      <c r="B101" s="15" t="s">
        <v>193</v>
      </c>
      <c r="C101" s="15" t="s">
        <v>194</v>
      </c>
      <c r="D101" s="13" t="s">
        <v>19</v>
      </c>
      <c r="E101" s="13">
        <v>10</v>
      </c>
      <c r="F101" s="16" t="s">
        <v>363</v>
      </c>
    </row>
    <row r="102" spans="1:6" ht="30" x14ac:dyDescent="0.25">
      <c r="A102" s="14">
        <v>85</v>
      </c>
      <c r="B102" s="23" t="s">
        <v>195</v>
      </c>
      <c r="C102" s="17" t="s">
        <v>196</v>
      </c>
      <c r="D102" s="17" t="s">
        <v>96</v>
      </c>
      <c r="E102" s="14">
        <v>1</v>
      </c>
      <c r="F102" s="16" t="s">
        <v>23</v>
      </c>
    </row>
    <row r="103" spans="1:6" ht="30" x14ac:dyDescent="0.25">
      <c r="A103" s="14">
        <v>86</v>
      </c>
      <c r="B103" s="15" t="s">
        <v>197</v>
      </c>
      <c r="C103" s="15" t="s">
        <v>198</v>
      </c>
      <c r="D103" s="13" t="s">
        <v>19</v>
      </c>
      <c r="E103" s="13">
        <v>10</v>
      </c>
      <c r="F103" s="16" t="s">
        <v>364</v>
      </c>
    </row>
    <row r="104" spans="1:6" ht="30" x14ac:dyDescent="0.25">
      <c r="A104" s="14">
        <v>87</v>
      </c>
      <c r="B104" s="15" t="s">
        <v>199</v>
      </c>
      <c r="C104" s="15" t="s">
        <v>200</v>
      </c>
      <c r="D104" s="13" t="s">
        <v>19</v>
      </c>
      <c r="E104" s="13">
        <v>10</v>
      </c>
      <c r="F104" s="16" t="s">
        <v>364</v>
      </c>
    </row>
    <row r="105" spans="1:6" ht="30" x14ac:dyDescent="0.25">
      <c r="A105" s="14">
        <v>88</v>
      </c>
      <c r="B105" s="15" t="s">
        <v>201</v>
      </c>
      <c r="C105" s="15" t="s">
        <v>174</v>
      </c>
      <c r="D105" s="13" t="s">
        <v>19</v>
      </c>
      <c r="E105" s="13">
        <v>5</v>
      </c>
      <c r="F105" s="16" t="s">
        <v>364</v>
      </c>
    </row>
    <row r="106" spans="1:6" ht="30" x14ac:dyDescent="0.25">
      <c r="A106" s="14">
        <v>89</v>
      </c>
      <c r="B106" s="15" t="s">
        <v>202</v>
      </c>
      <c r="C106" s="15" t="s">
        <v>203</v>
      </c>
      <c r="D106" s="13" t="s">
        <v>19</v>
      </c>
      <c r="E106" s="13">
        <v>5</v>
      </c>
      <c r="F106" s="16" t="s">
        <v>364</v>
      </c>
    </row>
    <row r="107" spans="1:6" ht="30" x14ac:dyDescent="0.25">
      <c r="A107" s="14">
        <v>90</v>
      </c>
      <c r="B107" s="23" t="s">
        <v>204</v>
      </c>
      <c r="C107" s="17" t="s">
        <v>205</v>
      </c>
      <c r="D107" s="17" t="s">
        <v>206</v>
      </c>
      <c r="E107" s="14">
        <v>1</v>
      </c>
      <c r="F107" s="16" t="s">
        <v>23</v>
      </c>
    </row>
    <row r="108" spans="1:6" ht="30" x14ac:dyDescent="0.25">
      <c r="A108" s="14">
        <v>91</v>
      </c>
      <c r="B108" s="15" t="s">
        <v>207</v>
      </c>
      <c r="C108" s="15" t="s">
        <v>208</v>
      </c>
      <c r="D108" s="13" t="s">
        <v>19</v>
      </c>
      <c r="E108" s="13">
        <v>5</v>
      </c>
      <c r="F108" s="16" t="s">
        <v>364</v>
      </c>
    </row>
    <row r="109" spans="1:6" ht="30" x14ac:dyDescent="0.25">
      <c r="A109" s="14">
        <v>92</v>
      </c>
      <c r="B109" s="23" t="s">
        <v>209</v>
      </c>
      <c r="C109" s="17" t="s">
        <v>210</v>
      </c>
      <c r="D109" s="17" t="s">
        <v>110</v>
      </c>
      <c r="E109" s="14">
        <v>1</v>
      </c>
      <c r="F109" s="16" t="s">
        <v>23</v>
      </c>
    </row>
    <row r="110" spans="1:6" ht="30" x14ac:dyDescent="0.25">
      <c r="A110" s="14">
        <v>93</v>
      </c>
      <c r="B110" s="15" t="s">
        <v>211</v>
      </c>
      <c r="C110" s="15" t="s">
        <v>212</v>
      </c>
      <c r="D110" s="13" t="s">
        <v>19</v>
      </c>
      <c r="E110" s="13">
        <v>10</v>
      </c>
      <c r="F110" s="16" t="s">
        <v>364</v>
      </c>
    </row>
    <row r="111" spans="1:6" ht="30" x14ac:dyDescent="0.25">
      <c r="A111" s="14">
        <v>94</v>
      </c>
      <c r="B111" s="15" t="s">
        <v>213</v>
      </c>
      <c r="C111" s="15" t="s">
        <v>214</v>
      </c>
      <c r="D111" s="13" t="s">
        <v>19</v>
      </c>
      <c r="E111" s="13">
        <v>5</v>
      </c>
      <c r="F111" s="16" t="s">
        <v>364</v>
      </c>
    </row>
    <row r="112" spans="1:6" ht="30" x14ac:dyDescent="0.25">
      <c r="A112" s="14">
        <v>95</v>
      </c>
      <c r="B112" s="15" t="s">
        <v>215</v>
      </c>
      <c r="C112" s="15" t="s">
        <v>216</v>
      </c>
      <c r="D112" s="13" t="s">
        <v>19</v>
      </c>
      <c r="E112" s="13">
        <v>2</v>
      </c>
      <c r="F112" s="16" t="s">
        <v>364</v>
      </c>
    </row>
    <row r="113" spans="1:6" ht="30" x14ac:dyDescent="0.25">
      <c r="A113" s="14">
        <v>96</v>
      </c>
      <c r="B113" s="15" t="s">
        <v>217</v>
      </c>
      <c r="C113" s="15" t="s">
        <v>218</v>
      </c>
      <c r="D113" s="13" t="s">
        <v>19</v>
      </c>
      <c r="E113" s="13">
        <v>5</v>
      </c>
      <c r="F113" s="16" t="s">
        <v>364</v>
      </c>
    </row>
    <row r="114" spans="1:6" ht="30" x14ac:dyDescent="0.25">
      <c r="A114" s="14">
        <v>97</v>
      </c>
      <c r="B114" s="23" t="s">
        <v>219</v>
      </c>
      <c r="C114" s="17" t="s">
        <v>220</v>
      </c>
      <c r="D114" s="17" t="s">
        <v>110</v>
      </c>
      <c r="E114" s="14">
        <v>1</v>
      </c>
      <c r="F114" s="16" t="s">
        <v>23</v>
      </c>
    </row>
    <row r="115" spans="1:6" ht="30" x14ac:dyDescent="0.25">
      <c r="A115" s="14">
        <v>98</v>
      </c>
      <c r="B115" s="15" t="s">
        <v>221</v>
      </c>
      <c r="C115" s="15" t="s">
        <v>222</v>
      </c>
      <c r="D115" s="13" t="s">
        <v>19</v>
      </c>
      <c r="E115" s="13">
        <f>5+1</f>
        <v>6</v>
      </c>
      <c r="F115" s="16" t="s">
        <v>363</v>
      </c>
    </row>
    <row r="116" spans="1:6" ht="30" x14ac:dyDescent="0.25">
      <c r="A116" s="14">
        <v>99</v>
      </c>
      <c r="B116" s="15" t="s">
        <v>223</v>
      </c>
      <c r="C116" s="15" t="s">
        <v>224</v>
      </c>
      <c r="D116" s="13" t="s">
        <v>19</v>
      </c>
      <c r="E116" s="13">
        <v>5</v>
      </c>
      <c r="F116" s="16" t="s">
        <v>363</v>
      </c>
    </row>
    <row r="117" spans="1:6" ht="30" x14ac:dyDescent="0.25">
      <c r="A117" s="14">
        <v>100</v>
      </c>
      <c r="B117" s="15" t="s">
        <v>225</v>
      </c>
      <c r="C117" s="15" t="s">
        <v>226</v>
      </c>
      <c r="D117" s="13" t="s">
        <v>19</v>
      </c>
      <c r="E117" s="13">
        <v>2</v>
      </c>
      <c r="F117" s="16" t="s">
        <v>363</v>
      </c>
    </row>
    <row r="118" spans="1:6" ht="30" x14ac:dyDescent="0.25">
      <c r="A118" s="14">
        <v>101</v>
      </c>
      <c r="B118" s="15" t="s">
        <v>227</v>
      </c>
      <c r="C118" s="15" t="s">
        <v>228</v>
      </c>
      <c r="D118" s="13" t="s">
        <v>19</v>
      </c>
      <c r="E118" s="13">
        <v>5</v>
      </c>
      <c r="F118" s="16" t="s">
        <v>363</v>
      </c>
    </row>
    <row r="119" spans="1:6" ht="30" x14ac:dyDescent="0.25">
      <c r="A119" s="14">
        <v>102</v>
      </c>
      <c r="B119" s="23" t="s">
        <v>229</v>
      </c>
      <c r="C119" s="17" t="s">
        <v>230</v>
      </c>
      <c r="D119" s="17" t="s">
        <v>96</v>
      </c>
      <c r="E119" s="14">
        <v>1</v>
      </c>
      <c r="F119" s="16" t="s">
        <v>23</v>
      </c>
    </row>
    <row r="120" spans="1:6" ht="30" x14ac:dyDescent="0.25">
      <c r="A120" s="14">
        <v>103</v>
      </c>
      <c r="B120" s="15" t="s">
        <v>231</v>
      </c>
      <c r="C120" s="15" t="s">
        <v>232</v>
      </c>
      <c r="D120" s="13" t="s">
        <v>19</v>
      </c>
      <c r="E120" s="13">
        <v>5</v>
      </c>
      <c r="F120" s="16" t="s">
        <v>363</v>
      </c>
    </row>
    <row r="121" spans="1:6" ht="30" x14ac:dyDescent="0.25">
      <c r="A121" s="14">
        <v>104</v>
      </c>
      <c r="B121" s="15" t="s">
        <v>233</v>
      </c>
      <c r="C121" s="15" t="s">
        <v>234</v>
      </c>
      <c r="D121" s="13" t="s">
        <v>19</v>
      </c>
      <c r="E121" s="13">
        <v>2</v>
      </c>
      <c r="F121" s="16" t="s">
        <v>363</v>
      </c>
    </row>
    <row r="122" spans="1:6" ht="60" x14ac:dyDescent="0.25">
      <c r="A122" s="14">
        <v>105</v>
      </c>
      <c r="B122" s="16" t="s">
        <v>235</v>
      </c>
      <c r="C122" s="16" t="s">
        <v>236</v>
      </c>
      <c r="D122" s="16" t="s">
        <v>113</v>
      </c>
      <c r="E122" s="14">
        <v>5</v>
      </c>
      <c r="F122" s="16" t="s">
        <v>114</v>
      </c>
    </row>
    <row r="123" spans="1:6" ht="45" x14ac:dyDescent="0.25">
      <c r="A123" s="14">
        <v>106</v>
      </c>
      <c r="B123" s="24" t="s">
        <v>237</v>
      </c>
      <c r="C123" s="17" t="s">
        <v>238</v>
      </c>
      <c r="D123" s="17" t="s">
        <v>239</v>
      </c>
      <c r="E123" s="14">
        <v>1</v>
      </c>
      <c r="F123" s="16" t="s">
        <v>23</v>
      </c>
    </row>
    <row r="124" spans="1:6" ht="30" x14ac:dyDescent="0.25">
      <c r="A124" s="14">
        <v>107</v>
      </c>
      <c r="B124" s="16" t="s">
        <v>240</v>
      </c>
      <c r="C124" s="15" t="s">
        <v>241</v>
      </c>
      <c r="D124" s="13" t="s">
        <v>19</v>
      </c>
      <c r="E124" s="13">
        <v>10</v>
      </c>
      <c r="F124" s="16" t="s">
        <v>363</v>
      </c>
    </row>
    <row r="125" spans="1:6" ht="30" x14ac:dyDescent="0.25">
      <c r="A125" s="14">
        <v>108</v>
      </c>
      <c r="B125" s="16" t="s">
        <v>242</v>
      </c>
      <c r="C125" s="15" t="s">
        <v>243</v>
      </c>
      <c r="D125" s="13" t="s">
        <v>19</v>
      </c>
      <c r="E125" s="13">
        <v>5</v>
      </c>
      <c r="F125" s="16" t="s">
        <v>363</v>
      </c>
    </row>
    <row r="126" spans="1:6" ht="30" x14ac:dyDescent="0.25">
      <c r="A126" s="14">
        <v>109</v>
      </c>
      <c r="B126" s="16" t="s">
        <v>244</v>
      </c>
      <c r="C126" s="15" t="s">
        <v>245</v>
      </c>
      <c r="D126" s="13" t="s">
        <v>19</v>
      </c>
      <c r="E126" s="13">
        <v>5</v>
      </c>
      <c r="F126" s="16" t="s">
        <v>363</v>
      </c>
    </row>
    <row r="127" spans="1:6" ht="30" x14ac:dyDescent="0.25">
      <c r="A127" s="14">
        <v>110</v>
      </c>
      <c r="B127" s="16" t="s">
        <v>246</v>
      </c>
      <c r="C127" s="15" t="s">
        <v>247</v>
      </c>
      <c r="D127" s="13" t="s">
        <v>19</v>
      </c>
      <c r="E127" s="13">
        <v>5</v>
      </c>
      <c r="F127" s="16" t="s">
        <v>363</v>
      </c>
    </row>
    <row r="128" spans="1:6" ht="30" x14ac:dyDescent="0.25">
      <c r="A128" s="14">
        <v>111</v>
      </c>
      <c r="B128" s="16" t="s">
        <v>248</v>
      </c>
      <c r="C128" s="15" t="s">
        <v>249</v>
      </c>
      <c r="D128" s="13" t="s">
        <v>19</v>
      </c>
      <c r="E128" s="13">
        <v>5</v>
      </c>
      <c r="F128" s="16" t="s">
        <v>363</v>
      </c>
    </row>
    <row r="129" spans="1:6" ht="30" x14ac:dyDescent="0.25">
      <c r="A129" s="14">
        <v>112</v>
      </c>
      <c r="B129" s="16" t="s">
        <v>250</v>
      </c>
      <c r="C129" s="15" t="s">
        <v>251</v>
      </c>
      <c r="D129" s="13" t="s">
        <v>19</v>
      </c>
      <c r="E129" s="13">
        <v>5</v>
      </c>
      <c r="F129" s="16" t="s">
        <v>363</v>
      </c>
    </row>
    <row r="130" spans="1:6" ht="30" x14ac:dyDescent="0.25">
      <c r="A130" s="14">
        <v>113</v>
      </c>
      <c r="B130" s="16" t="s">
        <v>252</v>
      </c>
      <c r="C130" s="15" t="s">
        <v>253</v>
      </c>
      <c r="D130" s="13" t="s">
        <v>19</v>
      </c>
      <c r="E130" s="13">
        <v>5</v>
      </c>
      <c r="F130" s="16" t="s">
        <v>363</v>
      </c>
    </row>
    <row r="131" spans="1:6" x14ac:dyDescent="0.25">
      <c r="A131" s="36" t="s">
        <v>254</v>
      </c>
      <c r="B131" s="36"/>
      <c r="C131" s="36"/>
      <c r="D131" s="36"/>
      <c r="E131" s="36"/>
      <c r="F131" s="36"/>
    </row>
    <row r="132" spans="1:6" ht="75" x14ac:dyDescent="0.25">
      <c r="A132" s="13">
        <v>1</v>
      </c>
      <c r="B132" s="16" t="s">
        <v>255</v>
      </c>
      <c r="C132" s="15" t="s">
        <v>256</v>
      </c>
      <c r="D132" s="13" t="s">
        <v>257</v>
      </c>
      <c r="E132" s="13">
        <v>2</v>
      </c>
      <c r="F132" s="16" t="s">
        <v>258</v>
      </c>
    </row>
    <row r="133" spans="1:6" ht="75" x14ac:dyDescent="0.25">
      <c r="A133" s="13">
        <v>2</v>
      </c>
      <c r="B133" s="15" t="s">
        <v>259</v>
      </c>
      <c r="C133" s="15" t="s">
        <v>256</v>
      </c>
      <c r="D133" s="13" t="s">
        <v>257</v>
      </c>
      <c r="E133" s="13">
        <v>2</v>
      </c>
      <c r="F133" s="16" t="s">
        <v>260</v>
      </c>
    </row>
    <row r="134" spans="1:6" ht="75" x14ac:dyDescent="0.25">
      <c r="A134" s="13">
        <v>3</v>
      </c>
      <c r="B134" s="15" t="s">
        <v>261</v>
      </c>
      <c r="C134" s="15" t="s">
        <v>256</v>
      </c>
      <c r="D134" s="13" t="s">
        <v>257</v>
      </c>
      <c r="E134" s="13">
        <v>2</v>
      </c>
      <c r="F134" s="16" t="s">
        <v>258</v>
      </c>
    </row>
    <row r="135" spans="1:6" ht="75" x14ac:dyDescent="0.25">
      <c r="A135" s="13">
        <v>4</v>
      </c>
      <c r="B135" s="15" t="s">
        <v>262</v>
      </c>
      <c r="C135" s="15" t="s">
        <v>256</v>
      </c>
      <c r="D135" s="13" t="s">
        <v>257</v>
      </c>
      <c r="E135" s="13">
        <v>2</v>
      </c>
      <c r="F135" s="16" t="s">
        <v>258</v>
      </c>
    </row>
    <row r="136" spans="1:6" ht="75" x14ac:dyDescent="0.25">
      <c r="A136" s="13">
        <v>5</v>
      </c>
      <c r="B136" s="15" t="s">
        <v>263</v>
      </c>
      <c r="C136" s="15" t="s">
        <v>256</v>
      </c>
      <c r="D136" s="13" t="s">
        <v>257</v>
      </c>
      <c r="E136" s="13">
        <v>2</v>
      </c>
      <c r="F136" s="16" t="s">
        <v>258</v>
      </c>
    </row>
    <row r="137" spans="1:6" ht="75" x14ac:dyDescent="0.25">
      <c r="A137" s="13">
        <v>6</v>
      </c>
      <c r="B137" s="15" t="s">
        <v>264</v>
      </c>
      <c r="C137" s="15" t="s">
        <v>256</v>
      </c>
      <c r="D137" s="13" t="s">
        <v>257</v>
      </c>
      <c r="E137" s="13">
        <v>2</v>
      </c>
      <c r="F137" s="16" t="s">
        <v>258</v>
      </c>
    </row>
    <row r="138" spans="1:6" ht="75" x14ac:dyDescent="0.25">
      <c r="A138" s="13">
        <v>7</v>
      </c>
      <c r="B138" s="15" t="s">
        <v>265</v>
      </c>
      <c r="C138" s="15" t="s">
        <v>256</v>
      </c>
      <c r="D138" s="13" t="s">
        <v>257</v>
      </c>
      <c r="E138" s="13">
        <v>2</v>
      </c>
      <c r="F138" s="16" t="s">
        <v>258</v>
      </c>
    </row>
    <row r="139" spans="1:6" ht="75" x14ac:dyDescent="0.25">
      <c r="A139" s="13">
        <v>8</v>
      </c>
      <c r="B139" s="15" t="s">
        <v>266</v>
      </c>
      <c r="C139" s="15" t="s">
        <v>256</v>
      </c>
      <c r="D139" s="13" t="s">
        <v>257</v>
      </c>
      <c r="E139" s="13">
        <v>2</v>
      </c>
      <c r="F139" s="16" t="s">
        <v>258</v>
      </c>
    </row>
    <row r="140" spans="1:6" ht="75" x14ac:dyDescent="0.25">
      <c r="A140" s="13">
        <v>9</v>
      </c>
      <c r="B140" s="15" t="s">
        <v>267</v>
      </c>
      <c r="C140" s="15" t="s">
        <v>256</v>
      </c>
      <c r="D140" s="13" t="s">
        <v>257</v>
      </c>
      <c r="E140" s="13">
        <v>2</v>
      </c>
      <c r="F140" s="16" t="s">
        <v>258</v>
      </c>
    </row>
    <row r="141" spans="1:6" ht="75" x14ac:dyDescent="0.25">
      <c r="A141" s="13">
        <v>10</v>
      </c>
      <c r="B141" s="15" t="s">
        <v>268</v>
      </c>
      <c r="C141" s="15" t="s">
        <v>256</v>
      </c>
      <c r="D141" s="13" t="s">
        <v>257</v>
      </c>
      <c r="E141" s="13">
        <v>2</v>
      </c>
      <c r="F141" s="16" t="s">
        <v>258</v>
      </c>
    </row>
    <row r="142" spans="1:6" ht="75" x14ac:dyDescent="0.25">
      <c r="A142" s="13">
        <v>11</v>
      </c>
      <c r="B142" s="15" t="s">
        <v>269</v>
      </c>
      <c r="C142" s="15" t="s">
        <v>256</v>
      </c>
      <c r="D142" s="13" t="s">
        <v>257</v>
      </c>
      <c r="E142" s="13">
        <v>2</v>
      </c>
      <c r="F142" s="16" t="s">
        <v>258</v>
      </c>
    </row>
    <row r="143" spans="1:6" ht="75" x14ac:dyDescent="0.25">
      <c r="A143" s="13">
        <v>12</v>
      </c>
      <c r="B143" s="15" t="s">
        <v>270</v>
      </c>
      <c r="C143" s="15" t="s">
        <v>256</v>
      </c>
      <c r="D143" s="13" t="s">
        <v>257</v>
      </c>
      <c r="E143" s="13">
        <v>2</v>
      </c>
      <c r="F143" s="16" t="s">
        <v>258</v>
      </c>
    </row>
    <row r="144" spans="1:6" ht="75" x14ac:dyDescent="0.25">
      <c r="A144" s="13">
        <v>13</v>
      </c>
      <c r="B144" s="15" t="s">
        <v>271</v>
      </c>
      <c r="C144" s="15" t="s">
        <v>256</v>
      </c>
      <c r="D144" s="13" t="s">
        <v>257</v>
      </c>
      <c r="E144" s="13">
        <v>2</v>
      </c>
      <c r="F144" s="16" t="s">
        <v>258</v>
      </c>
    </row>
    <row r="145" spans="1:6" ht="75" x14ac:dyDescent="0.25">
      <c r="A145" s="13">
        <v>14</v>
      </c>
      <c r="B145" s="15" t="s">
        <v>267</v>
      </c>
      <c r="C145" s="15" t="s">
        <v>256</v>
      </c>
      <c r="D145" s="13" t="s">
        <v>257</v>
      </c>
      <c r="E145" s="13">
        <v>2</v>
      </c>
      <c r="F145" s="16" t="s">
        <v>258</v>
      </c>
    </row>
    <row r="146" spans="1:6" ht="75" x14ac:dyDescent="0.25">
      <c r="A146" s="13">
        <v>15</v>
      </c>
      <c r="B146" s="16" t="s">
        <v>272</v>
      </c>
      <c r="C146" s="15" t="s">
        <v>256</v>
      </c>
      <c r="D146" s="13" t="s">
        <v>257</v>
      </c>
      <c r="E146" s="13">
        <v>2</v>
      </c>
      <c r="F146" s="16" t="s">
        <v>258</v>
      </c>
    </row>
    <row r="147" spans="1:6" ht="75" x14ac:dyDescent="0.25">
      <c r="A147" s="13">
        <v>16</v>
      </c>
      <c r="B147" s="16" t="s">
        <v>273</v>
      </c>
      <c r="C147" s="15" t="s">
        <v>256</v>
      </c>
      <c r="D147" s="13" t="s">
        <v>257</v>
      </c>
      <c r="E147" s="13">
        <v>2</v>
      </c>
      <c r="F147" s="16" t="s">
        <v>258</v>
      </c>
    </row>
    <row r="148" spans="1:6" ht="75" x14ac:dyDescent="0.25">
      <c r="A148" s="13">
        <v>17</v>
      </c>
      <c r="B148" s="15" t="s">
        <v>274</v>
      </c>
      <c r="C148" s="15" t="s">
        <v>256</v>
      </c>
      <c r="D148" s="13" t="s">
        <v>257</v>
      </c>
      <c r="E148" s="13">
        <v>2</v>
      </c>
      <c r="F148" s="16" t="s">
        <v>258</v>
      </c>
    </row>
    <row r="149" spans="1:6" ht="75" x14ac:dyDescent="0.25">
      <c r="A149" s="13">
        <v>18</v>
      </c>
      <c r="B149" s="15" t="s">
        <v>275</v>
      </c>
      <c r="C149" s="15" t="s">
        <v>256</v>
      </c>
      <c r="D149" s="13" t="s">
        <v>257</v>
      </c>
      <c r="E149" s="13">
        <v>2</v>
      </c>
      <c r="F149" s="16" t="s">
        <v>258</v>
      </c>
    </row>
    <row r="150" spans="1:6" ht="75" x14ac:dyDescent="0.25">
      <c r="A150" s="13">
        <v>19</v>
      </c>
      <c r="B150" s="15" t="s">
        <v>276</v>
      </c>
      <c r="C150" s="15" t="s">
        <v>256</v>
      </c>
      <c r="D150" s="13" t="s">
        <v>257</v>
      </c>
      <c r="E150" s="13">
        <v>2</v>
      </c>
      <c r="F150" s="16" t="s">
        <v>258</v>
      </c>
    </row>
    <row r="151" spans="1:6" ht="75" x14ac:dyDescent="0.25">
      <c r="A151" s="13">
        <v>20</v>
      </c>
      <c r="B151" s="15" t="s">
        <v>277</v>
      </c>
      <c r="C151" s="15" t="s">
        <v>256</v>
      </c>
      <c r="D151" s="13" t="s">
        <v>257</v>
      </c>
      <c r="E151" s="13">
        <v>2</v>
      </c>
      <c r="F151" s="16" t="s">
        <v>258</v>
      </c>
    </row>
    <row r="152" spans="1:6" ht="75" x14ac:dyDescent="0.25">
      <c r="A152" s="13">
        <v>21</v>
      </c>
      <c r="B152" s="15" t="s">
        <v>278</v>
      </c>
      <c r="C152" s="15" t="s">
        <v>256</v>
      </c>
      <c r="D152" s="13" t="s">
        <v>257</v>
      </c>
      <c r="E152" s="13">
        <v>2</v>
      </c>
      <c r="F152" s="16" t="s">
        <v>258</v>
      </c>
    </row>
    <row r="153" spans="1:6" ht="75" x14ac:dyDescent="0.25">
      <c r="A153" s="13">
        <v>22</v>
      </c>
      <c r="B153" s="15" t="s">
        <v>279</v>
      </c>
      <c r="C153" s="15" t="s">
        <v>256</v>
      </c>
      <c r="D153" s="13" t="s">
        <v>257</v>
      </c>
      <c r="E153" s="13">
        <v>2</v>
      </c>
      <c r="F153" s="16" t="s">
        <v>258</v>
      </c>
    </row>
    <row r="154" spans="1:6" ht="75" x14ac:dyDescent="0.25">
      <c r="A154" s="13">
        <v>23</v>
      </c>
      <c r="B154" s="15" t="s">
        <v>280</v>
      </c>
      <c r="C154" s="15" t="s">
        <v>256</v>
      </c>
      <c r="D154" s="13" t="s">
        <v>257</v>
      </c>
      <c r="E154" s="13">
        <v>2</v>
      </c>
      <c r="F154" s="16" t="s">
        <v>258</v>
      </c>
    </row>
    <row r="155" spans="1:6" ht="75" x14ac:dyDescent="0.25">
      <c r="A155" s="13">
        <v>24</v>
      </c>
      <c r="B155" s="15" t="s">
        <v>281</v>
      </c>
      <c r="C155" s="15" t="s">
        <v>256</v>
      </c>
      <c r="D155" s="13" t="s">
        <v>257</v>
      </c>
      <c r="E155" s="13">
        <v>2</v>
      </c>
      <c r="F155" s="16" t="s">
        <v>258</v>
      </c>
    </row>
    <row r="156" spans="1:6" ht="75" x14ac:dyDescent="0.25">
      <c r="A156" s="13">
        <v>25</v>
      </c>
      <c r="B156" s="15" t="s">
        <v>282</v>
      </c>
      <c r="C156" s="15" t="s">
        <v>256</v>
      </c>
      <c r="D156" s="13" t="s">
        <v>257</v>
      </c>
      <c r="E156" s="13">
        <v>2</v>
      </c>
      <c r="F156" s="16" t="s">
        <v>258</v>
      </c>
    </row>
    <row r="157" spans="1:6" ht="75" x14ac:dyDescent="0.25">
      <c r="A157" s="13">
        <v>26</v>
      </c>
      <c r="B157" s="15" t="s">
        <v>283</v>
      </c>
      <c r="C157" s="15" t="s">
        <v>256</v>
      </c>
      <c r="D157" s="13" t="s">
        <v>257</v>
      </c>
      <c r="E157" s="13">
        <v>2</v>
      </c>
      <c r="F157" s="16" t="s">
        <v>258</v>
      </c>
    </row>
    <row r="158" spans="1:6" ht="75" x14ac:dyDescent="0.25">
      <c r="A158" s="13">
        <v>27</v>
      </c>
      <c r="B158" s="15" t="s">
        <v>284</v>
      </c>
      <c r="C158" s="15" t="s">
        <v>256</v>
      </c>
      <c r="D158" s="13" t="s">
        <v>257</v>
      </c>
      <c r="E158" s="13">
        <v>2</v>
      </c>
      <c r="F158" s="16" t="s">
        <v>258</v>
      </c>
    </row>
    <row r="159" spans="1:6" ht="75" x14ac:dyDescent="0.25">
      <c r="A159" s="13">
        <v>28</v>
      </c>
      <c r="B159" s="15" t="s">
        <v>285</v>
      </c>
      <c r="C159" s="15" t="s">
        <v>256</v>
      </c>
      <c r="D159" s="13" t="s">
        <v>257</v>
      </c>
      <c r="E159" s="13">
        <v>2</v>
      </c>
      <c r="F159" s="16" t="s">
        <v>258</v>
      </c>
    </row>
    <row r="160" spans="1:6" ht="75" x14ac:dyDescent="0.25">
      <c r="A160" s="13">
        <v>29</v>
      </c>
      <c r="B160" s="15" t="s">
        <v>286</v>
      </c>
      <c r="C160" s="15" t="s">
        <v>256</v>
      </c>
      <c r="D160" s="13" t="s">
        <v>257</v>
      </c>
      <c r="E160" s="13">
        <v>2</v>
      </c>
      <c r="F160" s="16" t="s">
        <v>258</v>
      </c>
    </row>
    <row r="161" spans="1:6" ht="75" x14ac:dyDescent="0.25">
      <c r="A161" s="13">
        <v>30</v>
      </c>
      <c r="B161" s="15" t="s">
        <v>287</v>
      </c>
      <c r="C161" s="15" t="s">
        <v>256</v>
      </c>
      <c r="D161" s="13" t="s">
        <v>257</v>
      </c>
      <c r="E161" s="13">
        <v>2</v>
      </c>
      <c r="F161" s="16" t="s">
        <v>258</v>
      </c>
    </row>
    <row r="162" spans="1:6" ht="75" x14ac:dyDescent="0.25">
      <c r="A162" s="13">
        <v>31</v>
      </c>
      <c r="B162" s="15" t="s">
        <v>288</v>
      </c>
      <c r="C162" s="15" t="s">
        <v>256</v>
      </c>
      <c r="D162" s="13" t="s">
        <v>257</v>
      </c>
      <c r="E162" s="13">
        <v>2</v>
      </c>
      <c r="F162" s="16" t="s">
        <v>258</v>
      </c>
    </row>
    <row r="163" spans="1:6" ht="75" x14ac:dyDescent="0.25">
      <c r="A163" s="13">
        <v>32</v>
      </c>
      <c r="B163" s="15" t="s">
        <v>289</v>
      </c>
      <c r="C163" s="15" t="s">
        <v>256</v>
      </c>
      <c r="D163" s="13" t="s">
        <v>257</v>
      </c>
      <c r="E163" s="13">
        <v>2</v>
      </c>
      <c r="F163" s="16" t="s">
        <v>258</v>
      </c>
    </row>
    <row r="164" spans="1:6" ht="75" x14ac:dyDescent="0.25">
      <c r="A164" s="13">
        <v>33</v>
      </c>
      <c r="B164" s="15" t="s">
        <v>290</v>
      </c>
      <c r="C164" s="15" t="s">
        <v>256</v>
      </c>
      <c r="D164" s="13" t="s">
        <v>257</v>
      </c>
      <c r="E164" s="13">
        <v>2</v>
      </c>
      <c r="F164" s="16" t="s">
        <v>258</v>
      </c>
    </row>
    <row r="165" spans="1:6" ht="75" x14ac:dyDescent="0.25">
      <c r="A165" s="13">
        <v>34</v>
      </c>
      <c r="B165" s="15" t="s">
        <v>291</v>
      </c>
      <c r="C165" s="15" t="s">
        <v>256</v>
      </c>
      <c r="D165" s="13" t="s">
        <v>257</v>
      </c>
      <c r="E165" s="13">
        <v>2</v>
      </c>
      <c r="F165" s="16" t="s">
        <v>258</v>
      </c>
    </row>
    <row r="166" spans="1:6" ht="75" x14ac:dyDescent="0.25">
      <c r="A166" s="13">
        <v>35</v>
      </c>
      <c r="B166" s="15" t="s">
        <v>292</v>
      </c>
      <c r="C166" s="15" t="s">
        <v>256</v>
      </c>
      <c r="D166" s="13" t="s">
        <v>257</v>
      </c>
      <c r="E166" s="13">
        <v>2</v>
      </c>
      <c r="F166" s="16" t="s">
        <v>258</v>
      </c>
    </row>
    <row r="167" spans="1:6" ht="75" x14ac:dyDescent="0.25">
      <c r="A167" s="13">
        <v>36</v>
      </c>
      <c r="B167" s="15" t="s">
        <v>293</v>
      </c>
      <c r="C167" s="15" t="s">
        <v>256</v>
      </c>
      <c r="D167" s="13" t="s">
        <v>257</v>
      </c>
      <c r="E167" s="13">
        <v>2</v>
      </c>
      <c r="F167" s="16" t="s">
        <v>258</v>
      </c>
    </row>
    <row r="168" spans="1:6" ht="75" x14ac:dyDescent="0.25">
      <c r="A168" s="13">
        <v>37</v>
      </c>
      <c r="B168" s="15" t="s">
        <v>294</v>
      </c>
      <c r="C168" s="15" t="s">
        <v>256</v>
      </c>
      <c r="D168" s="13" t="s">
        <v>257</v>
      </c>
      <c r="E168" s="13">
        <v>2</v>
      </c>
      <c r="F168" s="16" t="s">
        <v>258</v>
      </c>
    </row>
    <row r="169" spans="1:6" ht="75" x14ac:dyDescent="0.25">
      <c r="A169" s="13">
        <v>38</v>
      </c>
      <c r="B169" s="15" t="s">
        <v>295</v>
      </c>
      <c r="C169" s="15" t="s">
        <v>256</v>
      </c>
      <c r="D169" s="13" t="s">
        <v>257</v>
      </c>
      <c r="E169" s="13">
        <v>2</v>
      </c>
      <c r="F169" s="16" t="s">
        <v>258</v>
      </c>
    </row>
    <row r="170" spans="1:6" ht="75" x14ac:dyDescent="0.25">
      <c r="A170" s="13">
        <v>39</v>
      </c>
      <c r="B170" s="15" t="s">
        <v>296</v>
      </c>
      <c r="C170" s="15" t="s">
        <v>256</v>
      </c>
      <c r="D170" s="13" t="s">
        <v>257</v>
      </c>
      <c r="E170" s="13">
        <v>2</v>
      </c>
      <c r="F170" s="16" t="s">
        <v>258</v>
      </c>
    </row>
    <row r="171" spans="1:6" ht="75" x14ac:dyDescent="0.25">
      <c r="A171" s="13">
        <v>40</v>
      </c>
      <c r="B171" s="15" t="s">
        <v>297</v>
      </c>
      <c r="C171" s="15" t="s">
        <v>256</v>
      </c>
      <c r="D171" s="13" t="s">
        <v>257</v>
      </c>
      <c r="E171" s="13">
        <v>2</v>
      </c>
      <c r="F171" s="16" t="s">
        <v>258</v>
      </c>
    </row>
    <row r="172" spans="1:6" ht="75" x14ac:dyDescent="0.25">
      <c r="A172" s="13">
        <v>41</v>
      </c>
      <c r="B172" s="15" t="s">
        <v>298</v>
      </c>
      <c r="C172" s="15" t="s">
        <v>256</v>
      </c>
      <c r="D172" s="13" t="s">
        <v>257</v>
      </c>
      <c r="E172" s="13">
        <v>2</v>
      </c>
      <c r="F172" s="16" t="s">
        <v>258</v>
      </c>
    </row>
    <row r="173" spans="1:6" ht="75" x14ac:dyDescent="0.25">
      <c r="A173" s="13">
        <v>42</v>
      </c>
      <c r="B173" s="16" t="s">
        <v>299</v>
      </c>
      <c r="C173" s="15" t="s">
        <v>256</v>
      </c>
      <c r="D173" s="13" t="s">
        <v>257</v>
      </c>
      <c r="E173" s="13">
        <v>2</v>
      </c>
      <c r="F173" s="16" t="s">
        <v>258</v>
      </c>
    </row>
    <row r="174" spans="1:6" ht="75" x14ac:dyDescent="0.25">
      <c r="A174" s="13">
        <v>43</v>
      </c>
      <c r="B174" s="16" t="s">
        <v>300</v>
      </c>
      <c r="C174" s="15" t="s">
        <v>256</v>
      </c>
      <c r="D174" s="13" t="s">
        <v>257</v>
      </c>
      <c r="E174" s="13">
        <v>2</v>
      </c>
      <c r="F174" s="16" t="s">
        <v>258</v>
      </c>
    </row>
    <row r="175" spans="1:6" ht="75" x14ac:dyDescent="0.25">
      <c r="A175" s="13">
        <v>44</v>
      </c>
      <c r="B175" s="15" t="s">
        <v>301</v>
      </c>
      <c r="C175" s="15" t="s">
        <v>256</v>
      </c>
      <c r="D175" s="13" t="s">
        <v>257</v>
      </c>
      <c r="E175" s="13">
        <v>2</v>
      </c>
      <c r="F175" s="16" t="s">
        <v>258</v>
      </c>
    </row>
    <row r="176" spans="1:6" ht="75" x14ac:dyDescent="0.25">
      <c r="A176" s="13">
        <v>45</v>
      </c>
      <c r="B176" s="15" t="s">
        <v>302</v>
      </c>
      <c r="C176" s="15" t="s">
        <v>256</v>
      </c>
      <c r="D176" s="13" t="s">
        <v>257</v>
      </c>
      <c r="E176" s="13">
        <v>2</v>
      </c>
      <c r="F176" s="16" t="s">
        <v>258</v>
      </c>
    </row>
    <row r="177" spans="1:6" ht="75" x14ac:dyDescent="0.25">
      <c r="A177" s="13">
        <v>46</v>
      </c>
      <c r="B177" s="15" t="s">
        <v>303</v>
      </c>
      <c r="C177" s="15" t="s">
        <v>256</v>
      </c>
      <c r="D177" s="13" t="s">
        <v>257</v>
      </c>
      <c r="E177" s="13">
        <v>2</v>
      </c>
      <c r="F177" s="16" t="s">
        <v>258</v>
      </c>
    </row>
    <row r="178" spans="1:6" ht="75" x14ac:dyDescent="0.25">
      <c r="A178" s="13">
        <v>47</v>
      </c>
      <c r="B178" s="15" t="s">
        <v>304</v>
      </c>
      <c r="C178" s="15" t="s">
        <v>256</v>
      </c>
      <c r="D178" s="13" t="s">
        <v>257</v>
      </c>
      <c r="E178" s="13">
        <v>2</v>
      </c>
      <c r="F178" s="16" t="s">
        <v>258</v>
      </c>
    </row>
    <row r="179" spans="1:6" ht="75" x14ac:dyDescent="0.25">
      <c r="A179" s="13">
        <v>48</v>
      </c>
      <c r="B179" s="15" t="s">
        <v>305</v>
      </c>
      <c r="C179" s="15" t="s">
        <v>256</v>
      </c>
      <c r="D179" s="13" t="s">
        <v>257</v>
      </c>
      <c r="E179" s="13">
        <v>2</v>
      </c>
      <c r="F179" s="16" t="s">
        <v>258</v>
      </c>
    </row>
    <row r="180" spans="1:6" ht="75" x14ac:dyDescent="0.25">
      <c r="A180" s="13">
        <v>49</v>
      </c>
      <c r="B180" s="15" t="s">
        <v>306</v>
      </c>
      <c r="C180" s="15" t="s">
        <v>256</v>
      </c>
      <c r="D180" s="13" t="s">
        <v>257</v>
      </c>
      <c r="E180" s="13">
        <v>2</v>
      </c>
      <c r="F180" s="16" t="s">
        <v>258</v>
      </c>
    </row>
    <row r="181" spans="1:6" ht="75" x14ac:dyDescent="0.25">
      <c r="A181" s="13">
        <v>50</v>
      </c>
      <c r="B181" s="15" t="s">
        <v>307</v>
      </c>
      <c r="C181" s="15" t="s">
        <v>256</v>
      </c>
      <c r="D181" s="13" t="s">
        <v>257</v>
      </c>
      <c r="E181" s="13">
        <v>2</v>
      </c>
      <c r="F181" s="16" t="s">
        <v>258</v>
      </c>
    </row>
    <row r="182" spans="1:6" ht="75" x14ac:dyDescent="0.25">
      <c r="A182" s="13">
        <v>51</v>
      </c>
      <c r="B182" s="15" t="s">
        <v>308</v>
      </c>
      <c r="C182" s="15" t="s">
        <v>256</v>
      </c>
      <c r="D182" s="13" t="s">
        <v>257</v>
      </c>
      <c r="E182" s="13">
        <v>2</v>
      </c>
      <c r="F182" s="16" t="s">
        <v>258</v>
      </c>
    </row>
    <row r="183" spans="1:6" ht="75" x14ac:dyDescent="0.25">
      <c r="A183" s="13">
        <v>52</v>
      </c>
      <c r="B183" s="15" t="s">
        <v>309</v>
      </c>
      <c r="C183" s="15" t="s">
        <v>256</v>
      </c>
      <c r="D183" s="13" t="s">
        <v>257</v>
      </c>
      <c r="E183" s="13">
        <v>2</v>
      </c>
      <c r="F183" s="16" t="s">
        <v>258</v>
      </c>
    </row>
    <row r="184" spans="1:6" ht="75" x14ac:dyDescent="0.25">
      <c r="A184" s="13">
        <v>53</v>
      </c>
      <c r="B184" s="15" t="s">
        <v>310</v>
      </c>
      <c r="C184" s="15" t="s">
        <v>256</v>
      </c>
      <c r="D184" s="13" t="s">
        <v>257</v>
      </c>
      <c r="E184" s="13">
        <v>2</v>
      </c>
      <c r="F184" s="16" t="s">
        <v>258</v>
      </c>
    </row>
    <row r="185" spans="1:6" x14ac:dyDescent="0.25">
      <c r="A185" s="36" t="s">
        <v>311</v>
      </c>
      <c r="B185" s="36"/>
      <c r="C185" s="36"/>
      <c r="D185" s="36"/>
      <c r="E185" s="36"/>
      <c r="F185" s="36"/>
    </row>
    <row r="186" spans="1:6" ht="75" x14ac:dyDescent="0.25">
      <c r="A186" s="14">
        <v>1</v>
      </c>
      <c r="B186" s="16" t="s">
        <v>312</v>
      </c>
      <c r="C186" s="16" t="s">
        <v>313</v>
      </c>
      <c r="D186" s="16" t="s">
        <v>19</v>
      </c>
      <c r="E186" s="14">
        <f>10+1</f>
        <v>11</v>
      </c>
      <c r="F186" s="16" t="s">
        <v>332</v>
      </c>
    </row>
    <row r="187" spans="1:6" ht="75" x14ac:dyDescent="0.25">
      <c r="A187" s="14">
        <v>2</v>
      </c>
      <c r="B187" s="16" t="s">
        <v>314</v>
      </c>
      <c r="C187" s="16" t="s">
        <v>313</v>
      </c>
      <c r="D187" s="16" t="s">
        <v>19</v>
      </c>
      <c r="E187" s="14">
        <f>10+1</f>
        <v>11</v>
      </c>
      <c r="F187" s="16" t="s">
        <v>332</v>
      </c>
    </row>
    <row r="188" spans="1:6" ht="75" x14ac:dyDescent="0.25">
      <c r="A188" s="14">
        <v>3</v>
      </c>
      <c r="B188" s="16" t="s">
        <v>315</v>
      </c>
      <c r="C188" s="16" t="s">
        <v>316</v>
      </c>
      <c r="D188" s="16" t="s">
        <v>19</v>
      </c>
      <c r="E188" s="14">
        <v>1</v>
      </c>
      <c r="F188" s="16" t="s">
        <v>332</v>
      </c>
    </row>
    <row r="189" spans="1:6" ht="75" x14ac:dyDescent="0.25">
      <c r="A189" s="14">
        <v>4</v>
      </c>
      <c r="B189" s="16" t="s">
        <v>317</v>
      </c>
      <c r="C189" s="16" t="s">
        <v>316</v>
      </c>
      <c r="D189" s="16" t="s">
        <v>19</v>
      </c>
      <c r="E189" s="14">
        <f>10+1</f>
        <v>11</v>
      </c>
      <c r="F189" s="16" t="s">
        <v>332</v>
      </c>
    </row>
    <row r="190" spans="1:6" ht="75" x14ac:dyDescent="0.25">
      <c r="A190" s="14">
        <v>5</v>
      </c>
      <c r="B190" s="16" t="s">
        <v>318</v>
      </c>
      <c r="C190" s="16" t="s">
        <v>319</v>
      </c>
      <c r="D190" s="16" t="s">
        <v>320</v>
      </c>
      <c r="E190" s="14">
        <v>1</v>
      </c>
      <c r="F190" s="16" t="s">
        <v>332</v>
      </c>
    </row>
    <row r="191" spans="1:6" ht="45" x14ac:dyDescent="0.25">
      <c r="A191" s="14">
        <v>6</v>
      </c>
      <c r="B191" s="23" t="s">
        <v>321</v>
      </c>
      <c r="C191" s="24" t="s">
        <v>322</v>
      </c>
      <c r="D191" s="17" t="s">
        <v>323</v>
      </c>
      <c r="E191" s="13">
        <v>1</v>
      </c>
      <c r="F191" s="16" t="s">
        <v>324</v>
      </c>
    </row>
    <row r="192" spans="1:6" ht="45" x14ac:dyDescent="0.25">
      <c r="A192" s="14">
        <v>7</v>
      </c>
      <c r="B192" s="16" t="s">
        <v>325</v>
      </c>
      <c r="C192" s="16" t="s">
        <v>326</v>
      </c>
      <c r="D192" s="16" t="s">
        <v>323</v>
      </c>
      <c r="E192" s="14">
        <v>1</v>
      </c>
      <c r="F192" s="16" t="s">
        <v>373</v>
      </c>
    </row>
    <row r="193" spans="1:6" s="27" customFormat="1" ht="45" x14ac:dyDescent="0.25">
      <c r="A193" s="14">
        <v>8</v>
      </c>
      <c r="B193" s="23" t="s">
        <v>327</v>
      </c>
      <c r="C193" s="24" t="s">
        <v>328</v>
      </c>
      <c r="D193" s="17" t="s">
        <v>329</v>
      </c>
      <c r="E193" s="13">
        <v>1</v>
      </c>
      <c r="F193" s="16" t="s">
        <v>324</v>
      </c>
    </row>
    <row r="194" spans="1:6" ht="75" x14ac:dyDescent="0.25">
      <c r="A194" s="14">
        <v>9</v>
      </c>
      <c r="B194" s="16" t="s">
        <v>330</v>
      </c>
      <c r="C194" s="16" t="s">
        <v>331</v>
      </c>
      <c r="D194" s="16" t="s">
        <v>19</v>
      </c>
      <c r="E194" s="14">
        <f>5+2+2</f>
        <v>9</v>
      </c>
      <c r="F194" s="16" t="s">
        <v>332</v>
      </c>
    </row>
    <row r="195" spans="1:6" ht="45" x14ac:dyDescent="0.25">
      <c r="A195" s="14">
        <v>10</v>
      </c>
      <c r="B195" s="23" t="s">
        <v>333</v>
      </c>
      <c r="C195" s="24" t="s">
        <v>334</v>
      </c>
      <c r="D195" s="17" t="s">
        <v>323</v>
      </c>
      <c r="E195" s="13">
        <v>1</v>
      </c>
      <c r="F195" s="16" t="s">
        <v>335</v>
      </c>
    </row>
    <row r="196" spans="1:6" ht="45" x14ac:dyDescent="0.25">
      <c r="A196" s="14">
        <v>11</v>
      </c>
      <c r="B196" s="28" t="s">
        <v>336</v>
      </c>
      <c r="C196" s="26" t="s">
        <v>337</v>
      </c>
      <c r="D196" s="26" t="s">
        <v>19</v>
      </c>
      <c r="E196" s="26">
        <v>5</v>
      </c>
      <c r="F196" s="29" t="s">
        <v>365</v>
      </c>
    </row>
    <row r="197" spans="1:6" ht="45" x14ac:dyDescent="0.25">
      <c r="A197" s="14">
        <v>12</v>
      </c>
      <c r="B197" s="28" t="s">
        <v>338</v>
      </c>
      <c r="C197" s="26" t="s">
        <v>339</v>
      </c>
      <c r="D197" s="26" t="s">
        <v>340</v>
      </c>
      <c r="E197" s="26">
        <v>10</v>
      </c>
      <c r="F197" s="29" t="s">
        <v>365</v>
      </c>
    </row>
    <row r="198" spans="1:6" ht="45" x14ac:dyDescent="0.25">
      <c r="A198" s="14">
        <v>13</v>
      </c>
      <c r="B198" s="28" t="s">
        <v>341</v>
      </c>
      <c r="C198" s="26" t="s">
        <v>342</v>
      </c>
      <c r="D198" s="26" t="s">
        <v>19</v>
      </c>
      <c r="E198" s="26">
        <f>6+5</f>
        <v>11</v>
      </c>
      <c r="F198" s="29" t="s">
        <v>365</v>
      </c>
    </row>
    <row r="199" spans="1:6" ht="45" x14ac:dyDescent="0.25">
      <c r="A199" s="14">
        <v>14</v>
      </c>
      <c r="B199" s="24" t="s">
        <v>343</v>
      </c>
      <c r="C199" s="24" t="s">
        <v>344</v>
      </c>
      <c r="D199" s="17" t="s">
        <v>323</v>
      </c>
      <c r="E199" s="13">
        <f>1+1</f>
        <v>2</v>
      </c>
      <c r="F199" s="16" t="s">
        <v>324</v>
      </c>
    </row>
    <row r="200" spans="1:6" ht="75" x14ac:dyDescent="0.25">
      <c r="A200" s="14">
        <v>15</v>
      </c>
      <c r="B200" s="16" t="s">
        <v>345</v>
      </c>
      <c r="C200" s="16" t="s">
        <v>346</v>
      </c>
      <c r="D200" s="24" t="s">
        <v>320</v>
      </c>
      <c r="E200" s="14">
        <f>10+1</f>
        <v>11</v>
      </c>
      <c r="F200" s="16" t="s">
        <v>332</v>
      </c>
    </row>
    <row r="201" spans="1:6" ht="75" x14ac:dyDescent="0.25">
      <c r="A201" s="14">
        <v>16</v>
      </c>
      <c r="B201" s="16" t="s">
        <v>347</v>
      </c>
      <c r="C201" s="16" t="s">
        <v>348</v>
      </c>
      <c r="D201" s="24" t="s">
        <v>320</v>
      </c>
      <c r="E201" s="14">
        <f>5+1+1</f>
        <v>7</v>
      </c>
      <c r="F201" s="16" t="s">
        <v>332</v>
      </c>
    </row>
    <row r="202" spans="1:6" ht="75" x14ac:dyDescent="0.25">
      <c r="A202" s="14">
        <v>17</v>
      </c>
      <c r="B202" s="16" t="s">
        <v>349</v>
      </c>
      <c r="C202" s="16" t="s">
        <v>350</v>
      </c>
      <c r="D202" s="24" t="s">
        <v>320</v>
      </c>
      <c r="E202" s="14">
        <f>5+2+1</f>
        <v>8</v>
      </c>
      <c r="F202" s="16" t="s">
        <v>332</v>
      </c>
    </row>
    <row r="203" spans="1:6" ht="30" x14ac:dyDescent="0.25">
      <c r="A203" s="14">
        <v>18</v>
      </c>
      <c r="B203" s="24" t="s">
        <v>351</v>
      </c>
      <c r="C203" s="23" t="s">
        <v>352</v>
      </c>
      <c r="D203" s="17" t="s">
        <v>323</v>
      </c>
      <c r="E203" s="13">
        <v>1</v>
      </c>
      <c r="F203" s="16" t="s">
        <v>335</v>
      </c>
    </row>
    <row r="204" spans="1:6" ht="30" x14ac:dyDescent="0.25">
      <c r="A204" s="14">
        <v>19</v>
      </c>
      <c r="B204" s="23" t="s">
        <v>353</v>
      </c>
      <c r="C204" s="17" t="s">
        <v>354</v>
      </c>
      <c r="D204" s="17" t="s">
        <v>323</v>
      </c>
      <c r="E204" s="13">
        <v>1</v>
      </c>
      <c r="F204" s="16" t="s">
        <v>335</v>
      </c>
    </row>
    <row r="205" spans="1:6" ht="45" x14ac:dyDescent="0.25">
      <c r="A205" s="14">
        <v>20</v>
      </c>
      <c r="B205" s="25" t="s">
        <v>355</v>
      </c>
      <c r="C205" s="30" t="s">
        <v>356</v>
      </c>
      <c r="D205" s="17" t="s">
        <v>323</v>
      </c>
      <c r="E205" s="13">
        <v>1</v>
      </c>
      <c r="F205" s="16" t="s">
        <v>324</v>
      </c>
    </row>
    <row r="207" spans="1:6" ht="132" customHeight="1" x14ac:dyDescent="0.25">
      <c r="A207" s="35" t="s">
        <v>375</v>
      </c>
      <c r="B207" s="35"/>
      <c r="C207" s="35"/>
      <c r="D207" s="35"/>
      <c r="E207" s="35"/>
      <c r="F207" s="35"/>
    </row>
    <row r="208" spans="1:6" x14ac:dyDescent="0.25">
      <c r="A208" s="31"/>
      <c r="E208" s="1"/>
    </row>
    <row r="209" spans="1:6" x14ac:dyDescent="0.25">
      <c r="A209" s="31"/>
      <c r="E209" s="1"/>
    </row>
    <row r="210" spans="1:6" x14ac:dyDescent="0.25">
      <c r="E210" s="1"/>
      <c r="F210" s="31"/>
    </row>
    <row r="211" spans="1:6" ht="15.75" customHeight="1" x14ac:dyDescent="0.25">
      <c r="A211" s="37"/>
      <c r="B211" s="37"/>
      <c r="C211" s="37"/>
      <c r="D211" s="37"/>
      <c r="E211" s="37"/>
      <c r="F211" s="37"/>
    </row>
    <row r="212" spans="1:6" x14ac:dyDescent="0.25">
      <c r="A212" s="31"/>
      <c r="B212" s="31"/>
      <c r="D212" s="31"/>
      <c r="E212" s="1"/>
      <c r="F212" s="31"/>
    </row>
    <row r="213" spans="1:6" x14ac:dyDescent="0.25">
      <c r="A213" s="32"/>
      <c r="E213" s="1"/>
    </row>
  </sheetData>
  <mergeCells count="12">
    <mergeCell ref="A211:F211"/>
    <mergeCell ref="A8:F8"/>
    <mergeCell ref="A17:F17"/>
    <mergeCell ref="A1:B1"/>
    <mergeCell ref="C1:F1"/>
    <mergeCell ref="A4:F4"/>
    <mergeCell ref="A5:C5"/>
    <mergeCell ref="A207:F207"/>
    <mergeCell ref="A2:F2"/>
    <mergeCell ref="A6:F6"/>
    <mergeCell ref="A131:F131"/>
    <mergeCell ref="A185:F185"/>
  </mergeCells>
  <hyperlinks>
    <hyperlink ref="C38" r:id="rId1" location="query=C33H34N6O6" tooltip="Find all compounds that have this formula" display="https://pubchem.ncbi.nlm.nih.gov/ - query=C33H34N6O6" xr:uid="{4407B71C-B767-4F70-A0A3-2ECCF8774649}"/>
  </hyperlinks>
  <pageMargins left="0.2" right="0.2" top="0.81500000000000006" bottom="0.24" header="0.2" footer="0.2"/>
  <pageSetup paperSize="9" scale="9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DDA23-14B7-4BFE-A53C-1AD08C020052}">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TB</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Huynh Trang</dc:creator>
  <cp:lastModifiedBy>Nguyen Van Tan</cp:lastModifiedBy>
  <cp:lastPrinted>2020-11-23T02:14:40Z</cp:lastPrinted>
  <dcterms:created xsi:type="dcterms:W3CDTF">2020-11-20T04:34:43Z</dcterms:created>
  <dcterms:modified xsi:type="dcterms:W3CDTF">2020-11-23T02:16:26Z</dcterms:modified>
</cp:coreProperties>
</file>